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384" activeTab="1"/>
  </bookViews>
  <sheets>
    <sheet name="Total pais" sheetId="3" r:id="rId1"/>
    <sheet name="Por glosa -Pais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6" i="2"/>
  <c r="G98"/>
  <c r="G93"/>
  <c r="G88"/>
  <c r="G79"/>
  <c r="G68"/>
  <c r="G58"/>
  <c r="G49"/>
  <c r="G39"/>
  <c r="G33"/>
  <c r="G21"/>
  <c r="G9"/>
  <c r="D29" i="3"/>
  <c r="C29"/>
  <c r="F117" i="2"/>
  <c r="E117"/>
</calcChain>
</file>

<file path=xl/sharedStrings.xml><?xml version="1.0" encoding="utf-8"?>
<sst xmlns="http://schemas.openxmlformats.org/spreadsheetml/2006/main" count="379" uniqueCount="66">
  <si>
    <t>Pais</t>
  </si>
  <si>
    <t>Descripcion</t>
  </si>
  <si>
    <t>SA</t>
  </si>
  <si>
    <t>Cantidad</t>
  </si>
  <si>
    <t>Valor CIF US$</t>
  </si>
  <si>
    <t>Alemania</t>
  </si>
  <si>
    <t>Quesos frescos</t>
  </si>
  <si>
    <t>04061010</t>
  </si>
  <si>
    <t>Queso de crema frescos</t>
  </si>
  <si>
    <t>04061020</t>
  </si>
  <si>
    <t>Mozzarella</t>
  </si>
  <si>
    <t>04061030</t>
  </si>
  <si>
    <t>Queso de pasta azul</t>
  </si>
  <si>
    <t>04064000</t>
  </si>
  <si>
    <t>Queso gouda y del tipo gouda</t>
  </si>
  <si>
    <t>04069010</t>
  </si>
  <si>
    <t>Queso edam y del tipo edam</t>
  </si>
  <si>
    <t>04069030</t>
  </si>
  <si>
    <t>Quesos, los demás</t>
  </si>
  <si>
    <t>04069090</t>
  </si>
  <si>
    <t>Argentina</t>
  </si>
  <si>
    <t>Los demás quesos frescos (incluido el de lactosuero y requesón)</t>
  </si>
  <si>
    <t>04061090</t>
  </si>
  <si>
    <t>Queso de cualquier tipo, rallado o en polvo</t>
  </si>
  <si>
    <t>04062000</t>
  </si>
  <si>
    <t>Queso fundido, excepto el rallado o en polvo</t>
  </si>
  <si>
    <t>04063000</t>
  </si>
  <si>
    <t>Queso parmesano y del tipo parmesano</t>
  </si>
  <si>
    <t>04069040</t>
  </si>
  <si>
    <t>Australia</t>
  </si>
  <si>
    <t>Queso cheddar y del tipo cheddar</t>
  </si>
  <si>
    <t>04069020</t>
  </si>
  <si>
    <t>Austria</t>
  </si>
  <si>
    <t>Bélgica</t>
  </si>
  <si>
    <t>Brasil</t>
  </si>
  <si>
    <t>Colombia</t>
  </si>
  <si>
    <t>Dinamarca</t>
  </si>
  <si>
    <t>España</t>
  </si>
  <si>
    <t>Estados Unidos</t>
  </si>
  <si>
    <t>Francia</t>
  </si>
  <si>
    <t>Grecia</t>
  </si>
  <si>
    <t>Haití</t>
  </si>
  <si>
    <t>Holanda</t>
  </si>
  <si>
    <t>Hungría</t>
  </si>
  <si>
    <t>Irlanda</t>
  </si>
  <si>
    <t>Italia</t>
  </si>
  <si>
    <t>Lituania</t>
  </si>
  <si>
    <t>México</t>
  </si>
  <si>
    <t>Nueva Zelanda</t>
  </si>
  <si>
    <t>Perú</t>
  </si>
  <si>
    <t>Polonia</t>
  </si>
  <si>
    <t>Reino Unido</t>
  </si>
  <si>
    <t>Suiza</t>
  </si>
  <si>
    <t>Uruguay</t>
  </si>
  <si>
    <t>Venezuela</t>
  </si>
  <si>
    <t>Total general</t>
  </si>
  <si>
    <t>Resumen Importaciones de Quesos 2019</t>
  </si>
  <si>
    <t xml:space="preserve">           Importacion de Quesos por Pais 2019</t>
  </si>
  <si>
    <t>USA</t>
  </si>
  <si>
    <t>Mexico</t>
  </si>
  <si>
    <t>Peru</t>
  </si>
  <si>
    <t>Hungria</t>
  </si>
  <si>
    <t>Belgica</t>
  </si>
  <si>
    <t>Haiti</t>
  </si>
  <si>
    <t>Pololia</t>
  </si>
  <si>
    <t>Total General</t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</si>
</sst>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_ * #,##0.00_ ;_ * \-#,##0.00_ ;_ * &quot;-&quot;_ ;_ @_ "/>
    <numFmt numFmtId="166" formatCode="_ &quot;$&quot;* #,##0.00_ ;_ &quot;$&quot;* \-#,##0.00_ ;_ &quot;$&quot;* &quot;-&quot;_ ;_ 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72">
    <xf numFmtId="0" fontId="0" fillId="0" borderId="0" xfId="0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9" xfId="0" applyFont="1" applyBorder="1" applyAlignment="1">
      <alignment horizontal="left"/>
    </xf>
    <xf numFmtId="0" fontId="4" fillId="0" borderId="15" xfId="0" applyFont="1" applyBorder="1"/>
    <xf numFmtId="0" fontId="3" fillId="2" borderId="16" xfId="0" applyFont="1" applyFill="1" applyBorder="1"/>
    <xf numFmtId="0" fontId="3" fillId="2" borderId="17" xfId="0" applyFont="1" applyFill="1" applyBorder="1"/>
    <xf numFmtId="0" fontId="3" fillId="2" borderId="18" xfId="0" applyFont="1" applyFill="1" applyBorder="1"/>
    <xf numFmtId="0" fontId="2" fillId="2" borderId="19" xfId="0" applyFont="1" applyFill="1" applyBorder="1"/>
    <xf numFmtId="0" fontId="2" fillId="2" borderId="20" xfId="0" applyFont="1" applyFill="1" applyBorder="1"/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4" fillId="0" borderId="13" xfId="0" applyFont="1" applyBorder="1"/>
    <xf numFmtId="0" fontId="4" fillId="0" borderId="14" xfId="0" applyFont="1" applyBorder="1"/>
    <xf numFmtId="0" fontId="4" fillId="0" borderId="22" xfId="0" applyFont="1" applyBorder="1"/>
    <xf numFmtId="0" fontId="4" fillId="0" borderId="23" xfId="0" applyFont="1" applyBorder="1"/>
    <xf numFmtId="0" fontId="4" fillId="0" borderId="24" xfId="0" applyFont="1" applyBorder="1"/>
    <xf numFmtId="0" fontId="4" fillId="0" borderId="25" xfId="0" applyFont="1" applyBorder="1"/>
    <xf numFmtId="0" fontId="4" fillId="0" borderId="26" xfId="0" applyFont="1" applyBorder="1"/>
    <xf numFmtId="0" fontId="4" fillId="0" borderId="27" xfId="0" applyFont="1" applyBorder="1"/>
    <xf numFmtId="0" fontId="4" fillId="0" borderId="28" xfId="0" applyFont="1" applyBorder="1"/>
    <xf numFmtId="0" fontId="4" fillId="0" borderId="16" xfId="0" applyFont="1" applyBorder="1"/>
    <xf numFmtId="0" fontId="4" fillId="0" borderId="17" xfId="0" applyFont="1" applyBorder="1"/>
    <xf numFmtId="164" fontId="2" fillId="2" borderId="20" xfId="1" applyNumberFormat="1" applyFont="1" applyFill="1" applyBorder="1"/>
    <xf numFmtId="164" fontId="2" fillId="2" borderId="21" xfId="1" applyNumberFormat="1" applyFont="1" applyFill="1" applyBorder="1"/>
    <xf numFmtId="164" fontId="5" fillId="2" borderId="2" xfId="1" applyNumberFormat="1" applyFont="1" applyFill="1" applyBorder="1" applyAlignment="1">
      <alignment horizontal="center"/>
    </xf>
    <xf numFmtId="164" fontId="5" fillId="2" borderId="3" xfId="1" applyNumberFormat="1" applyFont="1" applyFill="1" applyBorder="1" applyAlignment="1">
      <alignment horizontal="center"/>
    </xf>
    <xf numFmtId="164" fontId="4" fillId="0" borderId="23" xfId="1" applyNumberFormat="1" applyFont="1" applyBorder="1"/>
    <xf numFmtId="164" fontId="4" fillId="0" borderId="24" xfId="1" applyNumberFormat="1" applyFont="1" applyBorder="1"/>
    <xf numFmtId="164" fontId="4" fillId="0" borderId="8" xfId="1" applyNumberFormat="1" applyFont="1" applyBorder="1"/>
    <xf numFmtId="164" fontId="4" fillId="0" borderId="9" xfId="1" applyNumberFormat="1" applyFont="1" applyBorder="1"/>
    <xf numFmtId="164" fontId="4" fillId="0" borderId="13" xfId="1" applyNumberFormat="1" applyFont="1" applyBorder="1"/>
    <xf numFmtId="164" fontId="4" fillId="0" borderId="14" xfId="1" applyNumberFormat="1" applyFont="1" applyBorder="1"/>
    <xf numFmtId="164" fontId="4" fillId="0" borderId="11" xfId="1" applyNumberFormat="1" applyFont="1" applyBorder="1"/>
    <xf numFmtId="164" fontId="4" fillId="0" borderId="12" xfId="1" applyNumberFormat="1" applyFont="1" applyBorder="1"/>
    <xf numFmtId="164" fontId="4" fillId="0" borderId="28" xfId="1" applyNumberFormat="1" applyFont="1" applyBorder="1"/>
    <xf numFmtId="164" fontId="4" fillId="0" borderId="29" xfId="1" applyNumberFormat="1" applyFont="1" applyBorder="1"/>
    <xf numFmtId="164" fontId="4" fillId="0" borderId="26" xfId="1" applyNumberFormat="1" applyFont="1" applyBorder="1"/>
    <xf numFmtId="164" fontId="4" fillId="0" borderId="30" xfId="1" applyNumberFormat="1" applyFont="1" applyBorder="1"/>
    <xf numFmtId="164" fontId="4" fillId="0" borderId="17" xfId="1" applyNumberFormat="1" applyFont="1" applyBorder="1"/>
    <xf numFmtId="164" fontId="4" fillId="0" borderId="31" xfId="1" applyNumberFormat="1" applyFont="1" applyBorder="1"/>
    <xf numFmtId="164" fontId="4" fillId="0" borderId="5" xfId="1" applyNumberFormat="1" applyFont="1" applyBorder="1"/>
    <xf numFmtId="164" fontId="4" fillId="0" borderId="6" xfId="1" applyNumberFormat="1" applyFont="1" applyBorder="1"/>
    <xf numFmtId="164" fontId="3" fillId="2" borderId="13" xfId="1" applyNumberFormat="1" applyFont="1" applyFill="1" applyBorder="1"/>
    <xf numFmtId="164" fontId="0" fillId="0" borderId="0" xfId="1" applyNumberFormat="1" applyFont="1"/>
    <xf numFmtId="165" fontId="3" fillId="2" borderId="19" xfId="2" applyNumberFormat="1" applyFont="1" applyFill="1" applyBorder="1"/>
    <xf numFmtId="165" fontId="3" fillId="2" borderId="20" xfId="2" applyNumberFormat="1" applyFont="1" applyFill="1" applyBorder="1"/>
    <xf numFmtId="166" fontId="3" fillId="2" borderId="21" xfId="0" applyNumberFormat="1" applyFont="1" applyFill="1" applyBorder="1"/>
    <xf numFmtId="0" fontId="3" fillId="2" borderId="1" xfId="0" applyFont="1" applyFill="1" applyBorder="1"/>
    <xf numFmtId="165" fontId="3" fillId="2" borderId="32" xfId="2" applyNumberFormat="1" applyFont="1" applyFill="1" applyBorder="1"/>
    <xf numFmtId="166" fontId="3" fillId="2" borderId="3" xfId="0" applyNumberFormat="1" applyFont="1" applyFill="1" applyBorder="1"/>
    <xf numFmtId="0" fontId="4" fillId="0" borderId="19" xfId="0" applyFont="1" applyBorder="1"/>
    <xf numFmtId="165" fontId="4" fillId="0" borderId="33" xfId="2" applyNumberFormat="1" applyFont="1" applyBorder="1"/>
    <xf numFmtId="166" fontId="4" fillId="0" borderId="21" xfId="0" applyNumberFormat="1" applyFont="1" applyBorder="1"/>
    <xf numFmtId="0" fontId="4" fillId="0" borderId="34" xfId="0" applyFont="1" applyBorder="1"/>
    <xf numFmtId="165" fontId="4" fillId="0" borderId="35" xfId="2" applyNumberFormat="1" applyFont="1" applyBorder="1"/>
    <xf numFmtId="166" fontId="4" fillId="0" borderId="36" xfId="0" applyNumberFormat="1" applyFont="1" applyBorder="1"/>
    <xf numFmtId="0" fontId="4" fillId="0" borderId="37" xfId="0" applyFont="1" applyBorder="1"/>
    <xf numFmtId="165" fontId="4" fillId="0" borderId="38" xfId="2" applyNumberFormat="1" applyFont="1" applyBorder="1"/>
    <xf numFmtId="166" fontId="4" fillId="0" borderId="39" xfId="0" applyNumberFormat="1" applyFont="1" applyBorder="1"/>
    <xf numFmtId="0" fontId="3" fillId="2" borderId="37" xfId="0" applyFont="1" applyFill="1" applyBorder="1"/>
    <xf numFmtId="165" fontId="3" fillId="2" borderId="38" xfId="2" applyNumberFormat="1" applyFont="1" applyFill="1" applyBorder="1"/>
    <xf numFmtId="166" fontId="3" fillId="2" borderId="39" xfId="0" applyNumberFormat="1" applyFont="1" applyFill="1" applyBorder="1"/>
    <xf numFmtId="164" fontId="0" fillId="0" borderId="0" xfId="0" applyNumberFormat="1"/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B1:D29"/>
  <sheetViews>
    <sheetView topLeftCell="A12" workbookViewId="0">
      <selection activeCell="F22" sqref="F22"/>
    </sheetView>
  </sheetViews>
  <sheetFormatPr baseColWidth="10" defaultRowHeight="14.4"/>
  <cols>
    <col min="4" max="4" width="12.109375" bestFit="1" customWidth="1"/>
  </cols>
  <sheetData>
    <row r="1" spans="2:4" ht="15" thickBot="1">
      <c r="B1" s="53" t="s">
        <v>57</v>
      </c>
      <c r="C1" s="54"/>
      <c r="D1" s="55"/>
    </row>
    <row r="2" spans="2:4" ht="15" thickBot="1">
      <c r="B2" s="56" t="s">
        <v>0</v>
      </c>
      <c r="C2" s="57" t="s">
        <v>3</v>
      </c>
      <c r="D2" s="58" t="s">
        <v>4</v>
      </c>
    </row>
    <row r="3" spans="2:4">
      <c r="B3" s="59" t="s">
        <v>58</v>
      </c>
      <c r="C3" s="60">
        <v>11537215.890000002</v>
      </c>
      <c r="D3" s="61">
        <v>47788172.600000001</v>
      </c>
    </row>
    <row r="4" spans="2:4">
      <c r="B4" s="62" t="s">
        <v>20</v>
      </c>
      <c r="C4" s="63">
        <v>8757062.7400000002</v>
      </c>
      <c r="D4" s="64">
        <v>34616941.219999991</v>
      </c>
    </row>
    <row r="5" spans="2:4">
      <c r="B5" s="62" t="s">
        <v>5</v>
      </c>
      <c r="C5" s="63">
        <v>6787711.620000001</v>
      </c>
      <c r="D5" s="64">
        <v>22634892.640000001</v>
      </c>
    </row>
    <row r="6" spans="2:4">
      <c r="B6" s="62" t="s">
        <v>48</v>
      </c>
      <c r="C6" s="63">
        <v>4168533.44</v>
      </c>
      <c r="D6" s="64">
        <v>15013271.77</v>
      </c>
    </row>
    <row r="7" spans="2:4">
      <c r="B7" s="62" t="s">
        <v>42</v>
      </c>
      <c r="C7" s="63">
        <v>3621078.4099999997</v>
      </c>
      <c r="D7" s="64">
        <v>12829259.280000001</v>
      </c>
    </row>
    <row r="8" spans="2:4">
      <c r="B8" s="62" t="s">
        <v>59</v>
      </c>
      <c r="C8" s="63">
        <v>2405006.5500000007</v>
      </c>
      <c r="D8" s="64">
        <v>8335990.21</v>
      </c>
    </row>
    <row r="9" spans="2:4">
      <c r="B9" s="62" t="s">
        <v>53</v>
      </c>
      <c r="C9" s="63">
        <v>1622466.2599999998</v>
      </c>
      <c r="D9" s="64">
        <v>6759690.2200000007</v>
      </c>
    </row>
    <row r="10" spans="2:4">
      <c r="B10" s="62" t="s">
        <v>39</v>
      </c>
      <c r="C10" s="63">
        <v>912149.41</v>
      </c>
      <c r="D10" s="64">
        <v>6558870.1999999974</v>
      </c>
    </row>
    <row r="11" spans="2:4">
      <c r="B11" s="62" t="s">
        <v>34</v>
      </c>
      <c r="C11" s="63">
        <v>856884.7</v>
      </c>
      <c r="D11" s="64">
        <v>3659287.7900000005</v>
      </c>
    </row>
    <row r="12" spans="2:4">
      <c r="B12" s="62" t="s">
        <v>51</v>
      </c>
      <c r="C12" s="63">
        <v>602640</v>
      </c>
      <c r="D12" s="64">
        <v>2680416.8299999987</v>
      </c>
    </row>
    <row r="13" spans="2:4">
      <c r="B13" s="62" t="s">
        <v>60</v>
      </c>
      <c r="C13" s="63">
        <v>528457.91999999993</v>
      </c>
      <c r="D13" s="64">
        <v>2541492.7000000002</v>
      </c>
    </row>
    <row r="14" spans="2:4">
      <c r="B14" s="62" t="s">
        <v>45</v>
      </c>
      <c r="C14" s="63">
        <v>242712.43999999997</v>
      </c>
      <c r="D14" s="64">
        <v>2213844.56</v>
      </c>
    </row>
    <row r="15" spans="2:4">
      <c r="B15" s="62" t="s">
        <v>46</v>
      </c>
      <c r="C15" s="63">
        <v>527384.65</v>
      </c>
      <c r="D15" s="64">
        <v>1758646.35</v>
      </c>
    </row>
    <row r="16" spans="2:4">
      <c r="B16" s="62" t="s">
        <v>36</v>
      </c>
      <c r="C16" s="63">
        <v>288049.73999999993</v>
      </c>
      <c r="D16" s="64">
        <v>1666309.3699999999</v>
      </c>
    </row>
    <row r="17" spans="2:4">
      <c r="B17" s="62" t="s">
        <v>37</v>
      </c>
      <c r="C17" s="63">
        <v>109154.88999999998</v>
      </c>
      <c r="D17" s="64">
        <v>1088228.5199999996</v>
      </c>
    </row>
    <row r="18" spans="2:4">
      <c r="B18" s="62" t="s">
        <v>35</v>
      </c>
      <c r="C18" s="63">
        <v>55733.80000000001</v>
      </c>
      <c r="D18" s="64">
        <v>1029225.1800000005</v>
      </c>
    </row>
    <row r="19" spans="2:4">
      <c r="B19" s="62" t="s">
        <v>32</v>
      </c>
      <c r="C19" s="63">
        <v>245993.33</v>
      </c>
      <c r="D19" s="64">
        <v>878294.08</v>
      </c>
    </row>
    <row r="20" spans="2:4">
      <c r="B20" s="62" t="s">
        <v>29</v>
      </c>
      <c r="C20" s="63">
        <v>220093.6</v>
      </c>
      <c r="D20" s="64">
        <v>849927.19000000018</v>
      </c>
    </row>
    <row r="21" spans="2:4">
      <c r="B21" s="62" t="s">
        <v>44</v>
      </c>
      <c r="C21" s="63">
        <v>10368</v>
      </c>
      <c r="D21" s="64">
        <v>93358.76</v>
      </c>
    </row>
    <row r="22" spans="2:4">
      <c r="B22" s="62" t="s">
        <v>40</v>
      </c>
      <c r="C22" s="63">
        <v>22661.85</v>
      </c>
      <c r="D22" s="64">
        <v>92825.299999999988</v>
      </c>
    </row>
    <row r="23" spans="2:4">
      <c r="B23" s="62" t="s">
        <v>61</v>
      </c>
      <c r="C23" s="63">
        <v>14826.019999999999</v>
      </c>
      <c r="D23" s="64">
        <v>90733.31</v>
      </c>
    </row>
    <row r="24" spans="2:4">
      <c r="B24" s="62" t="s">
        <v>52</v>
      </c>
      <c r="C24" s="63">
        <v>6658.1299999999992</v>
      </c>
      <c r="D24" s="64">
        <v>63388.290000000008</v>
      </c>
    </row>
    <row r="25" spans="2:4">
      <c r="B25" s="62" t="s">
        <v>62</v>
      </c>
      <c r="C25" s="63">
        <v>16240</v>
      </c>
      <c r="D25" s="64">
        <v>61148.43</v>
      </c>
    </row>
    <row r="26" spans="2:4">
      <c r="B26" s="62" t="s">
        <v>54</v>
      </c>
      <c r="C26" s="63">
        <v>3840</v>
      </c>
      <c r="D26" s="64">
        <v>23190</v>
      </c>
    </row>
    <row r="27" spans="2:4">
      <c r="B27" s="62" t="s">
        <v>63</v>
      </c>
      <c r="C27" s="63">
        <v>6678.54</v>
      </c>
      <c r="D27" s="64">
        <v>9610.36</v>
      </c>
    </row>
    <row r="28" spans="2:4" ht="15" thickBot="1">
      <c r="B28" s="65" t="s">
        <v>64</v>
      </c>
      <c r="C28" s="66">
        <v>23.29</v>
      </c>
      <c r="D28" s="67">
        <v>870.25</v>
      </c>
    </row>
    <row r="29" spans="2:4" ht="15" thickBot="1">
      <c r="B29" s="68" t="s">
        <v>65</v>
      </c>
      <c r="C29" s="69">
        <f>SUM(C3:C28)</f>
        <v>43569625.220000006</v>
      </c>
      <c r="D29" s="70">
        <f>SUM(D3:D28)</f>
        <v>173337885.41000003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G117"/>
  <sheetViews>
    <sheetView tabSelected="1" workbookViewId="0">
      <selection activeCell="J11" sqref="J11"/>
    </sheetView>
  </sheetViews>
  <sheetFormatPr baseColWidth="10" defaultRowHeight="14.4"/>
  <cols>
    <col min="2" max="2" width="34" customWidth="1"/>
    <col min="3" max="3" width="7" bestFit="1" customWidth="1"/>
    <col min="4" max="4" width="12.33203125" customWidth="1"/>
    <col min="5" max="5" width="11.77734375" style="52" bestFit="1" customWidth="1"/>
    <col min="6" max="6" width="12.5546875" style="52" bestFit="1" customWidth="1"/>
  </cols>
  <sheetData>
    <row r="1" spans="2:7" ht="15" thickBot="1">
      <c r="B1" s="16" t="s">
        <v>56</v>
      </c>
      <c r="C1" s="16"/>
      <c r="D1" s="15"/>
      <c r="E1" s="31"/>
      <c r="F1" s="32"/>
    </row>
    <row r="2" spans="2:7" ht="15" thickBot="1">
      <c r="B2" s="18" t="s">
        <v>1</v>
      </c>
      <c r="C2" s="19" t="s">
        <v>2</v>
      </c>
      <c r="D2" s="17" t="s">
        <v>0</v>
      </c>
      <c r="E2" s="33" t="s">
        <v>3</v>
      </c>
      <c r="F2" s="34" t="s">
        <v>4</v>
      </c>
    </row>
    <row r="3" spans="2:7">
      <c r="B3" s="23" t="s">
        <v>6</v>
      </c>
      <c r="C3" s="24" t="s">
        <v>7</v>
      </c>
      <c r="D3" s="22" t="s">
        <v>34</v>
      </c>
      <c r="E3" s="35">
        <v>211558.95999999996</v>
      </c>
      <c r="F3" s="36">
        <v>669867.55999999971</v>
      </c>
    </row>
    <row r="4" spans="2:7">
      <c r="B4" s="5" t="s">
        <v>6</v>
      </c>
      <c r="C4" s="6" t="s">
        <v>7</v>
      </c>
      <c r="D4" s="4" t="s">
        <v>45</v>
      </c>
      <c r="E4" s="37">
        <v>28579.460000000003</v>
      </c>
      <c r="F4" s="38">
        <v>146440.76</v>
      </c>
    </row>
    <row r="5" spans="2:7">
      <c r="B5" s="5" t="s">
        <v>6</v>
      </c>
      <c r="C5" s="6" t="s">
        <v>7</v>
      </c>
      <c r="D5" s="4" t="s">
        <v>37</v>
      </c>
      <c r="E5" s="37">
        <v>1814.4</v>
      </c>
      <c r="F5" s="38">
        <v>21292.92</v>
      </c>
    </row>
    <row r="6" spans="2:7">
      <c r="B6" s="5" t="s">
        <v>6</v>
      </c>
      <c r="C6" s="6" t="s">
        <v>7</v>
      </c>
      <c r="D6" s="4" t="s">
        <v>39</v>
      </c>
      <c r="E6" s="37">
        <v>1552.7400000000002</v>
      </c>
      <c r="F6" s="38">
        <v>14351.390000000001</v>
      </c>
    </row>
    <row r="7" spans="2:7">
      <c r="B7" s="5" t="s">
        <v>6</v>
      </c>
      <c r="C7" s="6" t="s">
        <v>7</v>
      </c>
      <c r="D7" s="4" t="s">
        <v>36</v>
      </c>
      <c r="E7" s="37">
        <v>3499.2</v>
      </c>
      <c r="F7" s="38">
        <v>13996.8</v>
      </c>
    </row>
    <row r="8" spans="2:7">
      <c r="B8" s="5" t="s">
        <v>6</v>
      </c>
      <c r="C8" s="6" t="s">
        <v>7</v>
      </c>
      <c r="D8" s="4" t="s">
        <v>38</v>
      </c>
      <c r="E8" s="37">
        <v>2095.6</v>
      </c>
      <c r="F8" s="38">
        <v>12789</v>
      </c>
    </row>
    <row r="9" spans="2:7" ht="15" thickBot="1">
      <c r="B9" s="20" t="s">
        <v>6</v>
      </c>
      <c r="C9" s="21" t="s">
        <v>7</v>
      </c>
      <c r="D9" s="25" t="s">
        <v>5</v>
      </c>
      <c r="E9" s="39">
        <v>8.1999999999999993</v>
      </c>
      <c r="F9" s="40">
        <v>36.72</v>
      </c>
      <c r="G9" s="71">
        <f>SUM(F3:F9)</f>
        <v>878775.14999999979</v>
      </c>
    </row>
    <row r="10" spans="2:7">
      <c r="B10" s="23" t="s">
        <v>8</v>
      </c>
      <c r="C10" s="24" t="s">
        <v>9</v>
      </c>
      <c r="D10" s="22" t="s">
        <v>38</v>
      </c>
      <c r="E10" s="35">
        <v>6097332.4899999993</v>
      </c>
      <c r="F10" s="36">
        <v>24939581.51000002</v>
      </c>
    </row>
    <row r="11" spans="2:7">
      <c r="B11" s="5" t="s">
        <v>8</v>
      </c>
      <c r="C11" s="6" t="s">
        <v>9</v>
      </c>
      <c r="D11" s="4" t="s">
        <v>47</v>
      </c>
      <c r="E11" s="37">
        <v>2363624.1500000008</v>
      </c>
      <c r="F11" s="38">
        <v>8180673.1699999999</v>
      </c>
    </row>
    <row r="12" spans="2:7">
      <c r="B12" s="5" t="s">
        <v>8</v>
      </c>
      <c r="C12" s="6" t="s">
        <v>9</v>
      </c>
      <c r="D12" s="4" t="s">
        <v>49</v>
      </c>
      <c r="E12" s="37">
        <v>528457.91999999993</v>
      </c>
      <c r="F12" s="38">
        <v>2541492.7000000002</v>
      </c>
    </row>
    <row r="13" spans="2:7">
      <c r="B13" s="5" t="s">
        <v>8</v>
      </c>
      <c r="C13" s="6" t="s">
        <v>9</v>
      </c>
      <c r="D13" s="4" t="s">
        <v>29</v>
      </c>
      <c r="E13" s="37">
        <v>215892</v>
      </c>
      <c r="F13" s="38">
        <v>816698.55000000016</v>
      </c>
    </row>
    <row r="14" spans="2:7">
      <c r="B14" s="5" t="s">
        <v>8</v>
      </c>
      <c r="C14" s="6" t="s">
        <v>9</v>
      </c>
      <c r="D14" s="4" t="s">
        <v>34</v>
      </c>
      <c r="E14" s="37">
        <v>169775.42</v>
      </c>
      <c r="F14" s="38">
        <v>682564.5700000003</v>
      </c>
    </row>
    <row r="15" spans="2:7">
      <c r="B15" s="5" t="s">
        <v>8</v>
      </c>
      <c r="C15" s="6" t="s">
        <v>9</v>
      </c>
      <c r="D15" s="4" t="s">
        <v>53</v>
      </c>
      <c r="E15" s="37">
        <v>197653.3</v>
      </c>
      <c r="F15" s="38">
        <v>576101.11</v>
      </c>
    </row>
    <row r="16" spans="2:7">
      <c r="B16" s="5" t="s">
        <v>8</v>
      </c>
      <c r="C16" s="6" t="s">
        <v>9</v>
      </c>
      <c r="D16" s="4" t="s">
        <v>39</v>
      </c>
      <c r="E16" s="37">
        <v>56634.95</v>
      </c>
      <c r="F16" s="38">
        <v>444186.8000000001</v>
      </c>
    </row>
    <row r="17" spans="2:7">
      <c r="B17" s="5" t="s">
        <v>8</v>
      </c>
      <c r="C17" s="6" t="s">
        <v>9</v>
      </c>
      <c r="D17" s="4" t="s">
        <v>45</v>
      </c>
      <c r="E17" s="37">
        <v>11327</v>
      </c>
      <c r="F17" s="38">
        <v>117412.46</v>
      </c>
    </row>
    <row r="18" spans="2:7">
      <c r="B18" s="5" t="s">
        <v>8</v>
      </c>
      <c r="C18" s="6" t="s">
        <v>9</v>
      </c>
      <c r="D18" s="4" t="s">
        <v>5</v>
      </c>
      <c r="E18" s="37">
        <v>19123.8</v>
      </c>
      <c r="F18" s="38">
        <v>71577.819999999992</v>
      </c>
    </row>
    <row r="19" spans="2:7">
      <c r="B19" s="5" t="s">
        <v>8</v>
      </c>
      <c r="C19" s="6" t="s">
        <v>9</v>
      </c>
      <c r="D19" s="4" t="s">
        <v>36</v>
      </c>
      <c r="E19" s="37">
        <v>7387.2000000000007</v>
      </c>
      <c r="F19" s="38">
        <v>29548.800000000003</v>
      </c>
    </row>
    <row r="20" spans="2:7">
      <c r="B20" s="5" t="s">
        <v>8</v>
      </c>
      <c r="C20" s="6" t="s">
        <v>9</v>
      </c>
      <c r="D20" s="4" t="s">
        <v>37</v>
      </c>
      <c r="E20" s="37">
        <v>878.86</v>
      </c>
      <c r="F20" s="38">
        <v>8388.64</v>
      </c>
    </row>
    <row r="21" spans="2:7" ht="15" thickBot="1">
      <c r="B21" s="20" t="s">
        <v>8</v>
      </c>
      <c r="C21" s="21" t="s">
        <v>9</v>
      </c>
      <c r="D21" s="25" t="s">
        <v>41</v>
      </c>
      <c r="E21" s="39">
        <v>2281.2600000000002</v>
      </c>
      <c r="F21" s="40">
        <v>2144.35</v>
      </c>
      <c r="G21" s="71">
        <f>SUM(F10:F21)</f>
        <v>38410370.480000019</v>
      </c>
    </row>
    <row r="22" spans="2:7">
      <c r="B22" s="23" t="s">
        <v>10</v>
      </c>
      <c r="C22" s="24" t="s">
        <v>11</v>
      </c>
      <c r="D22" s="22" t="s">
        <v>38</v>
      </c>
      <c r="E22" s="35">
        <v>3435977.3100000047</v>
      </c>
      <c r="F22" s="36">
        <v>13816089.589999992</v>
      </c>
    </row>
    <row r="23" spans="2:7">
      <c r="B23" s="5" t="s">
        <v>10</v>
      </c>
      <c r="C23" s="6" t="s">
        <v>11</v>
      </c>
      <c r="D23" s="4" t="s">
        <v>20</v>
      </c>
      <c r="E23" s="37">
        <v>3287939.4199999995</v>
      </c>
      <c r="F23" s="38">
        <v>11777392.180000005</v>
      </c>
    </row>
    <row r="24" spans="2:7">
      <c r="B24" s="5" t="s">
        <v>10</v>
      </c>
      <c r="C24" s="6" t="s">
        <v>11</v>
      </c>
      <c r="D24" s="4" t="s">
        <v>53</v>
      </c>
      <c r="E24" s="37">
        <v>280412</v>
      </c>
      <c r="F24" s="38">
        <v>1241760.02</v>
      </c>
    </row>
    <row r="25" spans="2:7">
      <c r="B25" s="5" t="s">
        <v>10</v>
      </c>
      <c r="C25" s="6" t="s">
        <v>11</v>
      </c>
      <c r="D25" s="4" t="s">
        <v>35</v>
      </c>
      <c r="E25" s="37">
        <v>55733.80000000001</v>
      </c>
      <c r="F25" s="38">
        <v>1029225.1800000005</v>
      </c>
    </row>
    <row r="26" spans="2:7">
      <c r="B26" s="5" t="s">
        <v>10</v>
      </c>
      <c r="C26" s="6" t="s">
        <v>11</v>
      </c>
      <c r="D26" s="4" t="s">
        <v>32</v>
      </c>
      <c r="E26" s="37">
        <v>203002.27999999997</v>
      </c>
      <c r="F26" s="38">
        <v>718223.73</v>
      </c>
    </row>
    <row r="27" spans="2:7">
      <c r="B27" s="5" t="s">
        <v>10</v>
      </c>
      <c r="C27" s="6" t="s">
        <v>11</v>
      </c>
      <c r="D27" s="4" t="s">
        <v>45</v>
      </c>
      <c r="E27" s="37">
        <v>58339.21</v>
      </c>
      <c r="F27" s="38">
        <v>488128.7300000001</v>
      </c>
    </row>
    <row r="28" spans="2:7">
      <c r="B28" s="5" t="s">
        <v>10</v>
      </c>
      <c r="C28" s="6" t="s">
        <v>11</v>
      </c>
      <c r="D28" s="4" t="s">
        <v>46</v>
      </c>
      <c r="E28" s="37">
        <v>89400</v>
      </c>
      <c r="F28" s="38">
        <v>309089.91000000003</v>
      </c>
    </row>
    <row r="29" spans="2:7">
      <c r="B29" s="5" t="s">
        <v>10</v>
      </c>
      <c r="C29" s="6" t="s">
        <v>11</v>
      </c>
      <c r="D29" s="4" t="s">
        <v>5</v>
      </c>
      <c r="E29" s="37">
        <v>1920</v>
      </c>
      <c r="F29" s="38">
        <v>6769.79</v>
      </c>
    </row>
    <row r="30" spans="2:7">
      <c r="B30" s="5" t="s">
        <v>10</v>
      </c>
      <c r="C30" s="6" t="s">
        <v>11</v>
      </c>
      <c r="D30" s="4" t="s">
        <v>36</v>
      </c>
      <c r="E30" s="37">
        <v>630</v>
      </c>
      <c r="F30" s="38">
        <v>5386.5</v>
      </c>
    </row>
    <row r="31" spans="2:7">
      <c r="B31" s="5" t="s">
        <v>10</v>
      </c>
      <c r="C31" s="6" t="s">
        <v>11</v>
      </c>
      <c r="D31" s="4" t="s">
        <v>39</v>
      </c>
      <c r="E31" s="37">
        <v>389</v>
      </c>
      <c r="F31" s="38">
        <v>2526.54</v>
      </c>
    </row>
    <row r="32" spans="2:7">
      <c r="B32" s="5" t="s">
        <v>10</v>
      </c>
      <c r="C32" s="6" t="s">
        <v>11</v>
      </c>
      <c r="D32" s="4" t="s">
        <v>48</v>
      </c>
      <c r="E32" s="37">
        <v>108</v>
      </c>
      <c r="F32" s="38">
        <v>1655.53</v>
      </c>
    </row>
    <row r="33" spans="2:7" ht="15" thickBot="1">
      <c r="B33" s="8" t="s">
        <v>10</v>
      </c>
      <c r="C33" s="9" t="s">
        <v>11</v>
      </c>
      <c r="D33" s="7" t="s">
        <v>29</v>
      </c>
      <c r="E33" s="41">
        <v>34.6</v>
      </c>
      <c r="F33" s="42">
        <v>694.27</v>
      </c>
      <c r="G33" s="71">
        <f>SUM(F22:F33)</f>
        <v>29396941.969999995</v>
      </c>
    </row>
    <row r="34" spans="2:7">
      <c r="B34" s="28" t="s">
        <v>21</v>
      </c>
      <c r="C34" s="28" t="s">
        <v>22</v>
      </c>
      <c r="D34" s="27" t="s">
        <v>38</v>
      </c>
      <c r="E34" s="43">
        <v>107328.26</v>
      </c>
      <c r="F34" s="44">
        <v>402203.73000000004</v>
      </c>
    </row>
    <row r="35" spans="2:7">
      <c r="B35" s="26" t="s">
        <v>21</v>
      </c>
      <c r="C35" s="26" t="s">
        <v>22</v>
      </c>
      <c r="D35" s="11" t="s">
        <v>45</v>
      </c>
      <c r="E35" s="45">
        <v>18401.009999999998</v>
      </c>
      <c r="F35" s="46">
        <v>110735.69999999998</v>
      </c>
    </row>
    <row r="36" spans="2:7">
      <c r="B36" s="26" t="s">
        <v>21</v>
      </c>
      <c r="C36" s="26" t="s">
        <v>22</v>
      </c>
      <c r="D36" s="11" t="s">
        <v>39</v>
      </c>
      <c r="E36" s="45">
        <v>11907.359999999999</v>
      </c>
      <c r="F36" s="46">
        <v>101830.49999999999</v>
      </c>
    </row>
    <row r="37" spans="2:7">
      <c r="B37" s="26" t="s">
        <v>21</v>
      </c>
      <c r="C37" s="26" t="s">
        <v>22</v>
      </c>
      <c r="D37" s="11" t="s">
        <v>20</v>
      </c>
      <c r="E37" s="45">
        <v>13255.2</v>
      </c>
      <c r="F37" s="46">
        <v>75288.34</v>
      </c>
    </row>
    <row r="38" spans="2:7">
      <c r="B38" s="26" t="s">
        <v>21</v>
      </c>
      <c r="C38" s="26" t="s">
        <v>22</v>
      </c>
      <c r="D38" s="11" t="s">
        <v>47</v>
      </c>
      <c r="E38" s="45">
        <v>10084</v>
      </c>
      <c r="F38" s="46">
        <v>36681.599999999999</v>
      </c>
    </row>
    <row r="39" spans="2:7" ht="15" thickBot="1">
      <c r="B39" s="30" t="s">
        <v>21</v>
      </c>
      <c r="C39" s="30" t="s">
        <v>22</v>
      </c>
      <c r="D39" s="29" t="s">
        <v>36</v>
      </c>
      <c r="E39" s="47">
        <v>2721.6</v>
      </c>
      <c r="F39" s="48">
        <v>10886.4</v>
      </c>
      <c r="G39" s="71">
        <f>SUM(F34:F39)</f>
        <v>737626.27</v>
      </c>
    </row>
    <row r="40" spans="2:7">
      <c r="B40" s="23" t="s">
        <v>25</v>
      </c>
      <c r="C40" s="24" t="s">
        <v>26</v>
      </c>
      <c r="D40" s="22" t="s">
        <v>53</v>
      </c>
      <c r="E40" s="35">
        <v>934734.39999999956</v>
      </c>
      <c r="F40" s="36">
        <v>3630556.15</v>
      </c>
    </row>
    <row r="41" spans="2:7">
      <c r="B41" s="5" t="s">
        <v>25</v>
      </c>
      <c r="C41" s="6" t="s">
        <v>26</v>
      </c>
      <c r="D41" s="4" t="s">
        <v>39</v>
      </c>
      <c r="E41" s="37">
        <v>403534.33999999991</v>
      </c>
      <c r="F41" s="38">
        <v>2294219.899999999</v>
      </c>
    </row>
    <row r="42" spans="2:7">
      <c r="B42" s="5" t="s">
        <v>25</v>
      </c>
      <c r="C42" s="6" t="s">
        <v>26</v>
      </c>
      <c r="D42" s="4" t="s">
        <v>34</v>
      </c>
      <c r="E42" s="37">
        <v>185944.86000000004</v>
      </c>
      <c r="F42" s="38">
        <v>799883.12000000023</v>
      </c>
    </row>
    <row r="43" spans="2:7">
      <c r="B43" s="5" t="s">
        <v>25</v>
      </c>
      <c r="C43" s="6" t="s">
        <v>26</v>
      </c>
      <c r="D43" s="4" t="s">
        <v>20</v>
      </c>
      <c r="E43" s="37">
        <v>49222.31</v>
      </c>
      <c r="F43" s="38">
        <v>260075.16999999993</v>
      </c>
    </row>
    <row r="44" spans="2:7">
      <c r="B44" s="5" t="s">
        <v>25</v>
      </c>
      <c r="C44" s="6" t="s">
        <v>26</v>
      </c>
      <c r="D44" s="4" t="s">
        <v>38</v>
      </c>
      <c r="E44" s="37">
        <v>32285.46</v>
      </c>
      <c r="F44" s="38">
        <v>106157.08</v>
      </c>
    </row>
    <row r="45" spans="2:7">
      <c r="B45" s="5" t="s">
        <v>25</v>
      </c>
      <c r="C45" s="6" t="s">
        <v>26</v>
      </c>
      <c r="D45" s="4" t="s">
        <v>43</v>
      </c>
      <c r="E45" s="37">
        <v>14826.019999999999</v>
      </c>
      <c r="F45" s="38">
        <v>90733.31</v>
      </c>
    </row>
    <row r="46" spans="2:7">
      <c r="B46" s="5" t="s">
        <v>25</v>
      </c>
      <c r="C46" s="6" t="s">
        <v>26</v>
      </c>
      <c r="D46" s="4" t="s">
        <v>47</v>
      </c>
      <c r="E46" s="37">
        <v>19353.599999999999</v>
      </c>
      <c r="F46" s="38">
        <v>70319.789999999994</v>
      </c>
    </row>
    <row r="47" spans="2:7">
      <c r="B47" s="5" t="s">
        <v>25</v>
      </c>
      <c r="C47" s="6" t="s">
        <v>26</v>
      </c>
      <c r="D47" s="4" t="s">
        <v>37</v>
      </c>
      <c r="E47" s="37">
        <v>4798.8</v>
      </c>
      <c r="F47" s="38">
        <v>26137.48</v>
      </c>
    </row>
    <row r="48" spans="2:7">
      <c r="B48" s="5" t="s">
        <v>25</v>
      </c>
      <c r="C48" s="6" t="s">
        <v>26</v>
      </c>
      <c r="D48" s="4" t="s">
        <v>54</v>
      </c>
      <c r="E48" s="37">
        <v>3840</v>
      </c>
      <c r="F48" s="38">
        <v>23190</v>
      </c>
    </row>
    <row r="49" spans="2:7" ht="15" thickBot="1">
      <c r="B49" s="20" t="s">
        <v>25</v>
      </c>
      <c r="C49" s="21" t="s">
        <v>26</v>
      </c>
      <c r="D49" s="25" t="s">
        <v>52</v>
      </c>
      <c r="E49" s="39">
        <v>2469.6</v>
      </c>
      <c r="F49" s="40">
        <v>22896.04</v>
      </c>
      <c r="G49" s="71">
        <f>SUM(F40:F49)</f>
        <v>7324168.0399999991</v>
      </c>
    </row>
    <row r="50" spans="2:7">
      <c r="B50" s="23" t="s">
        <v>23</v>
      </c>
      <c r="C50" s="24" t="s">
        <v>24</v>
      </c>
      <c r="D50" s="22" t="s">
        <v>38</v>
      </c>
      <c r="E50" s="35">
        <v>1048719.1500000004</v>
      </c>
      <c r="F50" s="36">
        <v>4805541.4799999995</v>
      </c>
    </row>
    <row r="51" spans="2:7">
      <c r="B51" s="5" t="s">
        <v>23</v>
      </c>
      <c r="C51" s="6" t="s">
        <v>24</v>
      </c>
      <c r="D51" s="4" t="s">
        <v>53</v>
      </c>
      <c r="E51" s="37">
        <v>54550</v>
      </c>
      <c r="F51" s="38">
        <v>470906.95</v>
      </c>
    </row>
    <row r="52" spans="2:7">
      <c r="B52" s="5" t="s">
        <v>23</v>
      </c>
      <c r="C52" s="6" t="s">
        <v>24</v>
      </c>
      <c r="D52" s="4" t="s">
        <v>20</v>
      </c>
      <c r="E52" s="37">
        <v>8448.7999999999993</v>
      </c>
      <c r="F52" s="38">
        <v>82989.440000000002</v>
      </c>
    </row>
    <row r="53" spans="2:7">
      <c r="B53" s="5" t="s">
        <v>23</v>
      </c>
      <c r="C53" s="6" t="s">
        <v>24</v>
      </c>
      <c r="D53" s="4" t="s">
        <v>33</v>
      </c>
      <c r="E53" s="37">
        <v>16240</v>
      </c>
      <c r="F53" s="38">
        <v>61148.43</v>
      </c>
    </row>
    <row r="54" spans="2:7">
      <c r="B54" s="5" t="s">
        <v>23</v>
      </c>
      <c r="C54" s="6" t="s">
        <v>24</v>
      </c>
      <c r="D54" s="4" t="s">
        <v>39</v>
      </c>
      <c r="E54" s="37">
        <v>3807.9999999999995</v>
      </c>
      <c r="F54" s="38">
        <v>47356.77</v>
      </c>
    </row>
    <row r="55" spans="2:7">
      <c r="B55" s="5" t="s">
        <v>23</v>
      </c>
      <c r="C55" s="6" t="s">
        <v>24</v>
      </c>
      <c r="D55" s="4" t="s">
        <v>29</v>
      </c>
      <c r="E55" s="37">
        <v>2247</v>
      </c>
      <c r="F55" s="38">
        <v>18045.88</v>
      </c>
    </row>
    <row r="56" spans="2:7">
      <c r="B56" s="5" t="s">
        <v>23</v>
      </c>
      <c r="C56" s="6" t="s">
        <v>24</v>
      </c>
      <c r="D56" s="4" t="s">
        <v>45</v>
      </c>
      <c r="E56" s="37">
        <v>3170.04</v>
      </c>
      <c r="F56" s="38">
        <v>18037.78</v>
      </c>
    </row>
    <row r="57" spans="2:7">
      <c r="B57" s="5" t="s">
        <v>23</v>
      </c>
      <c r="C57" s="6" t="s">
        <v>24</v>
      </c>
      <c r="D57" s="4" t="s">
        <v>36</v>
      </c>
      <c r="E57" s="37">
        <v>630</v>
      </c>
      <c r="F57" s="38">
        <v>5386.5</v>
      </c>
    </row>
    <row r="58" spans="2:7" ht="15" thickBot="1">
      <c r="B58" s="20" t="s">
        <v>23</v>
      </c>
      <c r="C58" s="21" t="s">
        <v>24</v>
      </c>
      <c r="D58" s="25" t="s">
        <v>40</v>
      </c>
      <c r="E58" s="39">
        <v>1000</v>
      </c>
      <c r="F58" s="40">
        <v>3630.19</v>
      </c>
      <c r="G58" s="71">
        <f>SUM(F50:F58)</f>
        <v>5513043.4199999999</v>
      </c>
    </row>
    <row r="59" spans="2:7">
      <c r="B59" s="2" t="s">
        <v>12</v>
      </c>
      <c r="C59" s="3" t="s">
        <v>13</v>
      </c>
      <c r="D59" s="1" t="s">
        <v>20</v>
      </c>
      <c r="E59" s="49">
        <v>198753.71000000002</v>
      </c>
      <c r="F59" s="50">
        <v>1615131.8699999999</v>
      </c>
    </row>
    <row r="60" spans="2:7">
      <c r="B60" s="5" t="s">
        <v>12</v>
      </c>
      <c r="C60" s="6" t="s">
        <v>13</v>
      </c>
      <c r="D60" s="4" t="s">
        <v>36</v>
      </c>
      <c r="E60" s="37">
        <v>103541.34</v>
      </c>
      <c r="F60" s="38">
        <v>966052.70999999985</v>
      </c>
    </row>
    <row r="61" spans="2:7">
      <c r="B61" s="5" t="s">
        <v>12</v>
      </c>
      <c r="C61" s="6" t="s">
        <v>13</v>
      </c>
      <c r="D61" s="4" t="s">
        <v>39</v>
      </c>
      <c r="E61" s="37">
        <v>58949.689999999981</v>
      </c>
      <c r="F61" s="38">
        <v>637860.75999999966</v>
      </c>
    </row>
    <row r="62" spans="2:7">
      <c r="B62" s="5" t="s">
        <v>12</v>
      </c>
      <c r="C62" s="6" t="s">
        <v>13</v>
      </c>
      <c r="D62" s="4" t="s">
        <v>5</v>
      </c>
      <c r="E62" s="37">
        <v>25352.230000000003</v>
      </c>
      <c r="F62" s="38">
        <v>194805.30000000002</v>
      </c>
    </row>
    <row r="63" spans="2:7">
      <c r="B63" s="5" t="s">
        <v>12</v>
      </c>
      <c r="C63" s="6" t="s">
        <v>13</v>
      </c>
      <c r="D63" s="4" t="s">
        <v>45</v>
      </c>
      <c r="E63" s="37">
        <v>3217.440000000001</v>
      </c>
      <c r="F63" s="38">
        <v>56565.219999999987</v>
      </c>
    </row>
    <row r="64" spans="2:7">
      <c r="B64" s="5" t="s">
        <v>12</v>
      </c>
      <c r="C64" s="6" t="s">
        <v>13</v>
      </c>
      <c r="D64" s="4" t="s">
        <v>38</v>
      </c>
      <c r="E64" s="37">
        <v>3490.54</v>
      </c>
      <c r="F64" s="38">
        <v>33929.540000000008</v>
      </c>
    </row>
    <row r="65" spans="2:7">
      <c r="B65" s="5" t="s">
        <v>12</v>
      </c>
      <c r="C65" s="6" t="s">
        <v>13</v>
      </c>
      <c r="D65" s="4" t="s">
        <v>44</v>
      </c>
      <c r="E65" s="37">
        <v>3456</v>
      </c>
      <c r="F65" s="38">
        <v>31356.98</v>
      </c>
    </row>
    <row r="66" spans="2:7">
      <c r="B66" s="5" t="s">
        <v>12</v>
      </c>
      <c r="C66" s="6" t="s">
        <v>13</v>
      </c>
      <c r="D66" s="4" t="s">
        <v>37</v>
      </c>
      <c r="E66" s="37">
        <v>948.87</v>
      </c>
      <c r="F66" s="38">
        <v>10578</v>
      </c>
    </row>
    <row r="67" spans="2:7">
      <c r="B67" s="5" t="s">
        <v>12</v>
      </c>
      <c r="C67" s="6" t="s">
        <v>13</v>
      </c>
      <c r="D67" s="4" t="s">
        <v>32</v>
      </c>
      <c r="E67" s="37">
        <v>918.6400000000001</v>
      </c>
      <c r="F67" s="38">
        <v>9350.8100000000013</v>
      </c>
    </row>
    <row r="68" spans="2:7" ht="15" thickBot="1">
      <c r="B68" s="8" t="s">
        <v>12</v>
      </c>
      <c r="C68" s="9" t="s">
        <v>13</v>
      </c>
      <c r="D68" s="7" t="s">
        <v>34</v>
      </c>
      <c r="E68" s="41">
        <v>241.92000000000002</v>
      </c>
      <c r="F68" s="42">
        <v>2124.7200000000003</v>
      </c>
      <c r="G68" s="71">
        <f>SUM(F59:F68)</f>
        <v>3557755.9099999997</v>
      </c>
    </row>
    <row r="69" spans="2:7">
      <c r="B69" s="23" t="s">
        <v>14</v>
      </c>
      <c r="C69" s="24" t="s">
        <v>15</v>
      </c>
      <c r="D69" s="22" t="s">
        <v>5</v>
      </c>
      <c r="E69" s="35">
        <v>4218261.4799999995</v>
      </c>
      <c r="F69" s="36">
        <v>13945622.9</v>
      </c>
    </row>
    <row r="70" spans="2:7">
      <c r="B70" s="5" t="s">
        <v>14</v>
      </c>
      <c r="C70" s="6" t="s">
        <v>15</v>
      </c>
      <c r="D70" s="4" t="s">
        <v>20</v>
      </c>
      <c r="E70" s="37">
        <v>3862366.45</v>
      </c>
      <c r="F70" s="38">
        <v>13303836.01999999</v>
      </c>
    </row>
    <row r="71" spans="2:7">
      <c r="B71" s="5" t="s">
        <v>14</v>
      </c>
      <c r="C71" s="6" t="s">
        <v>15</v>
      </c>
      <c r="D71" s="4" t="s">
        <v>48</v>
      </c>
      <c r="E71" s="37">
        <v>3693543.85</v>
      </c>
      <c r="F71" s="38">
        <v>12555640.289999999</v>
      </c>
    </row>
    <row r="72" spans="2:7">
      <c r="B72" s="5" t="s">
        <v>14</v>
      </c>
      <c r="C72" s="6" t="s">
        <v>15</v>
      </c>
      <c r="D72" s="4" t="s">
        <v>42</v>
      </c>
      <c r="E72" s="37">
        <v>2790203.8099999996</v>
      </c>
      <c r="F72" s="38">
        <v>9472528.4100000001</v>
      </c>
    </row>
    <row r="73" spans="2:7">
      <c r="B73" s="5" t="s">
        <v>14</v>
      </c>
      <c r="C73" s="6" t="s">
        <v>15</v>
      </c>
      <c r="D73" s="4" t="s">
        <v>46</v>
      </c>
      <c r="E73" s="37">
        <v>311992.18000000005</v>
      </c>
      <c r="F73" s="38">
        <v>797556.02999999991</v>
      </c>
    </row>
    <row r="74" spans="2:7">
      <c r="B74" s="5" t="s">
        <v>14</v>
      </c>
      <c r="C74" s="6" t="s">
        <v>15</v>
      </c>
      <c r="D74" s="4" t="s">
        <v>32</v>
      </c>
      <c r="E74" s="37">
        <v>39610.85</v>
      </c>
      <c r="F74" s="38">
        <v>136661.46000000002</v>
      </c>
    </row>
    <row r="75" spans="2:7">
      <c r="B75" s="5" t="s">
        <v>14</v>
      </c>
      <c r="C75" s="10">
        <v>4069010</v>
      </c>
      <c r="D75" s="4" t="s">
        <v>40</v>
      </c>
      <c r="E75" s="37">
        <v>5604.25</v>
      </c>
      <c r="F75" s="38">
        <v>15923.05</v>
      </c>
    </row>
    <row r="76" spans="2:7">
      <c r="B76" s="5" t="s">
        <v>14</v>
      </c>
      <c r="C76" s="6" t="s">
        <v>15</v>
      </c>
      <c r="D76" s="4" t="s">
        <v>38</v>
      </c>
      <c r="E76" s="37">
        <v>495.52</v>
      </c>
      <c r="F76" s="38">
        <v>9776.49</v>
      </c>
    </row>
    <row r="77" spans="2:7">
      <c r="B77" s="5" t="s">
        <v>14</v>
      </c>
      <c r="C77" s="6" t="s">
        <v>15</v>
      </c>
      <c r="D77" s="4" t="s">
        <v>36</v>
      </c>
      <c r="E77" s="37">
        <v>714</v>
      </c>
      <c r="F77" s="38">
        <v>6518.82</v>
      </c>
    </row>
    <row r="78" spans="2:7">
      <c r="B78" s="5" t="s">
        <v>14</v>
      </c>
      <c r="C78" s="6" t="s">
        <v>15</v>
      </c>
      <c r="D78" s="4" t="s">
        <v>39</v>
      </c>
      <c r="E78" s="37">
        <v>125.15</v>
      </c>
      <c r="F78" s="38">
        <v>5434.29</v>
      </c>
    </row>
    <row r="79" spans="2:7" ht="15" thickBot="1">
      <c r="B79" s="20" t="s">
        <v>14</v>
      </c>
      <c r="C79" s="21" t="s">
        <v>15</v>
      </c>
      <c r="D79" s="25" t="s">
        <v>37</v>
      </c>
      <c r="E79" s="39">
        <v>3730</v>
      </c>
      <c r="F79" s="40">
        <v>5396.76</v>
      </c>
      <c r="G79" s="71">
        <f>SUM(F69:F79)</f>
        <v>50254894.519999988</v>
      </c>
    </row>
    <row r="80" spans="2:7">
      <c r="B80" s="23" t="s">
        <v>30</v>
      </c>
      <c r="C80" s="24" t="s">
        <v>31</v>
      </c>
      <c r="D80" s="22" t="s">
        <v>38</v>
      </c>
      <c r="E80" s="35">
        <v>242827.69000000015</v>
      </c>
      <c r="F80" s="36">
        <v>1357957.68</v>
      </c>
    </row>
    <row r="81" spans="2:7">
      <c r="B81" s="5" t="s">
        <v>30</v>
      </c>
      <c r="C81" s="6" t="s">
        <v>31</v>
      </c>
      <c r="D81" s="4" t="s">
        <v>34</v>
      </c>
      <c r="E81" s="37">
        <v>144290.23999999999</v>
      </c>
      <c r="F81" s="38">
        <v>613665.12999999989</v>
      </c>
    </row>
    <row r="82" spans="2:7">
      <c r="B82" s="5" t="s">
        <v>30</v>
      </c>
      <c r="C82" s="6" t="s">
        <v>31</v>
      </c>
      <c r="D82" s="4" t="s">
        <v>53</v>
      </c>
      <c r="E82" s="37">
        <v>78116.56</v>
      </c>
      <c r="F82" s="38">
        <v>349491.63</v>
      </c>
    </row>
    <row r="83" spans="2:7">
      <c r="B83" s="5" t="s">
        <v>30</v>
      </c>
      <c r="C83" s="6" t="s">
        <v>31</v>
      </c>
      <c r="D83" s="4" t="s">
        <v>48</v>
      </c>
      <c r="E83" s="37">
        <v>19812</v>
      </c>
      <c r="F83" s="38">
        <v>71843.459999999992</v>
      </c>
    </row>
    <row r="84" spans="2:7">
      <c r="B84" s="5" t="s">
        <v>30</v>
      </c>
      <c r="C84" s="6" t="s">
        <v>31</v>
      </c>
      <c r="D84" s="4" t="s">
        <v>44</v>
      </c>
      <c r="E84" s="37">
        <v>5529.6</v>
      </c>
      <c r="F84" s="38">
        <v>48510.61</v>
      </c>
    </row>
    <row r="85" spans="2:7">
      <c r="B85" s="5" t="s">
        <v>30</v>
      </c>
      <c r="C85" s="6" t="s">
        <v>31</v>
      </c>
      <c r="D85" s="4" t="s">
        <v>47</v>
      </c>
      <c r="E85" s="37">
        <v>11944.800000000001</v>
      </c>
      <c r="F85" s="38">
        <v>48315.649999999994</v>
      </c>
    </row>
    <row r="86" spans="2:7">
      <c r="B86" s="5" t="s">
        <v>30</v>
      </c>
      <c r="C86" s="6" t="s">
        <v>31</v>
      </c>
      <c r="D86" s="4" t="s">
        <v>40</v>
      </c>
      <c r="E86" s="37">
        <v>7832</v>
      </c>
      <c r="F86" s="38">
        <v>25302.159999999996</v>
      </c>
    </row>
    <row r="87" spans="2:7">
      <c r="B87" s="5" t="s">
        <v>30</v>
      </c>
      <c r="C87" s="6" t="s">
        <v>31</v>
      </c>
      <c r="D87" s="4" t="s">
        <v>29</v>
      </c>
      <c r="E87" s="37">
        <v>1920</v>
      </c>
      <c r="F87" s="38">
        <v>14488.490000000002</v>
      </c>
    </row>
    <row r="88" spans="2:7" ht="15" thickBot="1">
      <c r="B88" s="20" t="s">
        <v>30</v>
      </c>
      <c r="C88" s="21" t="s">
        <v>31</v>
      </c>
      <c r="D88" s="25" t="s">
        <v>39</v>
      </c>
      <c r="E88" s="39">
        <v>9</v>
      </c>
      <c r="F88" s="40">
        <v>220.36</v>
      </c>
      <c r="G88" s="71">
        <f>SUM(F80:F88)</f>
        <v>2529795.17</v>
      </c>
    </row>
    <row r="89" spans="2:7">
      <c r="B89" s="23" t="s">
        <v>16</v>
      </c>
      <c r="C89" s="24" t="s">
        <v>17</v>
      </c>
      <c r="D89" s="22" t="s">
        <v>42</v>
      </c>
      <c r="E89" s="35">
        <v>696102.0700000003</v>
      </c>
      <c r="F89" s="36">
        <v>2382538.4500000007</v>
      </c>
    </row>
    <row r="90" spans="2:7">
      <c r="B90" s="5" t="s">
        <v>16</v>
      </c>
      <c r="C90" s="6" t="s">
        <v>17</v>
      </c>
      <c r="D90" s="4" t="s">
        <v>5</v>
      </c>
      <c r="E90" s="37">
        <v>642875.43999999994</v>
      </c>
      <c r="F90" s="38">
        <v>2079356.4600000002</v>
      </c>
    </row>
    <row r="91" spans="2:7">
      <c r="B91" s="5" t="s">
        <v>16</v>
      </c>
      <c r="C91" s="6" t="s">
        <v>17</v>
      </c>
      <c r="D91" s="4" t="s">
        <v>36</v>
      </c>
      <c r="E91" s="37">
        <v>161643.99</v>
      </c>
      <c r="F91" s="38">
        <v>548606.58000000007</v>
      </c>
    </row>
    <row r="92" spans="2:7">
      <c r="B92" s="5" t="s">
        <v>16</v>
      </c>
      <c r="C92" s="6" t="s">
        <v>17</v>
      </c>
      <c r="D92" s="4" t="s">
        <v>37</v>
      </c>
      <c r="E92" s="37">
        <v>718.85</v>
      </c>
      <c r="F92" s="38">
        <v>3246.6899999999996</v>
      </c>
    </row>
    <row r="93" spans="2:7" ht="15" thickBot="1">
      <c r="B93" s="20" t="s">
        <v>16</v>
      </c>
      <c r="C93" s="21" t="s">
        <v>17</v>
      </c>
      <c r="D93" s="25" t="s">
        <v>20</v>
      </c>
      <c r="E93" s="39">
        <v>204</v>
      </c>
      <c r="F93" s="40">
        <v>793.5</v>
      </c>
      <c r="G93" s="71">
        <f>SUM(F89:F93)</f>
        <v>5014541.6800000016</v>
      </c>
    </row>
    <row r="94" spans="2:7">
      <c r="B94" s="23" t="s">
        <v>27</v>
      </c>
      <c r="C94" s="24" t="s">
        <v>28</v>
      </c>
      <c r="D94" s="22" t="s">
        <v>48</v>
      </c>
      <c r="E94" s="35">
        <v>455069.58999999997</v>
      </c>
      <c r="F94" s="36">
        <v>2384132.4899999998</v>
      </c>
    </row>
    <row r="95" spans="2:7">
      <c r="B95" s="5" t="s">
        <v>27</v>
      </c>
      <c r="C95" s="6" t="s">
        <v>28</v>
      </c>
      <c r="D95" s="4" t="s">
        <v>20</v>
      </c>
      <c r="E95" s="37">
        <v>240417.19</v>
      </c>
      <c r="F95" s="38">
        <v>1388803.83</v>
      </c>
    </row>
    <row r="96" spans="2:7">
      <c r="B96" s="5" t="s">
        <v>27</v>
      </c>
      <c r="C96" s="6" t="s">
        <v>28</v>
      </c>
      <c r="D96" s="4" t="s">
        <v>45</v>
      </c>
      <c r="E96" s="37">
        <v>17307.23</v>
      </c>
      <c r="F96" s="38">
        <v>258721.18999999997</v>
      </c>
    </row>
    <row r="97" spans="2:7">
      <c r="B97" s="5" t="s">
        <v>27</v>
      </c>
      <c r="C97" s="6" t="s">
        <v>28</v>
      </c>
      <c r="D97" s="4" t="s">
        <v>38</v>
      </c>
      <c r="E97" s="37">
        <v>34541.530000000006</v>
      </c>
      <c r="F97" s="38">
        <v>232607.75999999995</v>
      </c>
    </row>
    <row r="98" spans="2:7" ht="15" thickBot="1">
      <c r="B98" s="20" t="s">
        <v>27</v>
      </c>
      <c r="C98" s="21" t="s">
        <v>28</v>
      </c>
      <c r="D98" s="25" t="s">
        <v>46</v>
      </c>
      <c r="E98" s="39">
        <v>21003.61</v>
      </c>
      <c r="F98" s="40">
        <v>106713.37000000001</v>
      </c>
      <c r="G98" s="71">
        <f>SUM(F94:F98)</f>
        <v>4370978.6399999997</v>
      </c>
    </row>
    <row r="99" spans="2:7">
      <c r="B99" s="2" t="s">
        <v>18</v>
      </c>
      <c r="C99" s="3" t="s">
        <v>19</v>
      </c>
      <c r="D99" s="1" t="s">
        <v>5</v>
      </c>
      <c r="E99" s="49">
        <v>1880170.4700000004</v>
      </c>
      <c r="F99" s="50">
        <v>6336723.6500000004</v>
      </c>
    </row>
    <row r="100" spans="2:7">
      <c r="B100" s="5" t="s">
        <v>18</v>
      </c>
      <c r="C100" s="6" t="s">
        <v>19</v>
      </c>
      <c r="D100" s="4" t="s">
        <v>20</v>
      </c>
      <c r="E100" s="37">
        <v>1096455.6600000001</v>
      </c>
      <c r="F100" s="38">
        <v>6112630.8700000001</v>
      </c>
    </row>
    <row r="101" spans="2:7">
      <c r="B101" s="5" t="s">
        <v>18</v>
      </c>
      <c r="C101" s="6" t="s">
        <v>19</v>
      </c>
      <c r="D101" s="4" t="s">
        <v>39</v>
      </c>
      <c r="E101" s="37">
        <v>375239.18000000017</v>
      </c>
      <c r="F101" s="38">
        <v>3010882.8899999983</v>
      </c>
    </row>
    <row r="102" spans="2:7">
      <c r="B102" s="5" t="s">
        <v>18</v>
      </c>
      <c r="C102" s="6" t="s">
        <v>19</v>
      </c>
      <c r="D102" s="4" t="s">
        <v>51</v>
      </c>
      <c r="E102" s="37">
        <v>602640</v>
      </c>
      <c r="F102" s="38">
        <v>2680416.8299999987</v>
      </c>
    </row>
    <row r="103" spans="2:7">
      <c r="B103" s="5" t="s">
        <v>18</v>
      </c>
      <c r="C103" s="6" t="s">
        <v>19</v>
      </c>
      <c r="D103" s="4" t="s">
        <v>38</v>
      </c>
      <c r="E103" s="37">
        <v>532122.34000000008</v>
      </c>
      <c r="F103" s="38">
        <v>2071538.7400000012</v>
      </c>
    </row>
    <row r="104" spans="2:7">
      <c r="B104" s="5" t="s">
        <v>18</v>
      </c>
      <c r="C104" s="6" t="s">
        <v>19</v>
      </c>
      <c r="D104" s="4" t="s">
        <v>45</v>
      </c>
      <c r="E104" s="37">
        <v>102371.04999999996</v>
      </c>
      <c r="F104" s="38">
        <v>1017802.7200000001</v>
      </c>
    </row>
    <row r="105" spans="2:7">
      <c r="B105" s="5" t="s">
        <v>18</v>
      </c>
      <c r="C105" s="6" t="s">
        <v>19</v>
      </c>
      <c r="D105" s="4" t="s">
        <v>37</v>
      </c>
      <c r="E105" s="37">
        <v>96265.109999999986</v>
      </c>
      <c r="F105" s="38">
        <v>1013188.0299999994</v>
      </c>
    </row>
    <row r="106" spans="2:7">
      <c r="B106" s="5" t="s">
        <v>18</v>
      </c>
      <c r="C106" s="6" t="s">
        <v>19</v>
      </c>
      <c r="D106" s="4" t="s">
        <v>42</v>
      </c>
      <c r="E106" s="37">
        <v>134772.52999999997</v>
      </c>
      <c r="F106" s="38">
        <v>974192.41999999993</v>
      </c>
    </row>
    <row r="107" spans="2:7">
      <c r="B107" s="5" t="s">
        <v>18</v>
      </c>
      <c r="C107" s="6" t="s">
        <v>19</v>
      </c>
      <c r="D107" s="4" t="s">
        <v>34</v>
      </c>
      <c r="E107" s="37">
        <v>145073.29999999996</v>
      </c>
      <c r="F107" s="38">
        <v>891182.69000000041</v>
      </c>
    </row>
    <row r="108" spans="2:7">
      <c r="B108" s="5" t="s">
        <v>18</v>
      </c>
      <c r="C108" s="6" t="s">
        <v>19</v>
      </c>
      <c r="D108" s="4" t="s">
        <v>46</v>
      </c>
      <c r="E108" s="37">
        <v>104988.86000000002</v>
      </c>
      <c r="F108" s="38">
        <v>545287.04</v>
      </c>
    </row>
    <row r="109" spans="2:7">
      <c r="B109" s="5" t="s">
        <v>18</v>
      </c>
      <c r="C109" s="6" t="s">
        <v>19</v>
      </c>
      <c r="D109" s="4" t="s">
        <v>53</v>
      </c>
      <c r="E109" s="37">
        <v>77000</v>
      </c>
      <c r="F109" s="38">
        <v>490874.36</v>
      </c>
    </row>
    <row r="110" spans="2:7">
      <c r="B110" s="5" t="s">
        <v>18</v>
      </c>
      <c r="C110" s="6" t="s">
        <v>19</v>
      </c>
      <c r="D110" s="4" t="s">
        <v>36</v>
      </c>
      <c r="E110" s="37">
        <v>7282.41</v>
      </c>
      <c r="F110" s="38">
        <v>79926.259999999995</v>
      </c>
    </row>
    <row r="111" spans="2:7">
      <c r="B111" s="5" t="s">
        <v>18</v>
      </c>
      <c r="C111" s="6" t="s">
        <v>19</v>
      </c>
      <c r="D111" s="4" t="s">
        <v>40</v>
      </c>
      <c r="E111" s="37">
        <v>8225.6</v>
      </c>
      <c r="F111" s="38">
        <v>47969.899999999994</v>
      </c>
    </row>
    <row r="112" spans="2:7">
      <c r="B112" s="5" t="s">
        <v>18</v>
      </c>
      <c r="C112" s="6" t="s">
        <v>19</v>
      </c>
      <c r="D112" s="4" t="s">
        <v>52</v>
      </c>
      <c r="E112" s="37">
        <v>4188.53</v>
      </c>
      <c r="F112" s="38">
        <v>40492.250000000007</v>
      </c>
    </row>
    <row r="113" spans="2:7">
      <c r="B113" s="5" t="s">
        <v>18</v>
      </c>
      <c r="C113" s="6" t="s">
        <v>19</v>
      </c>
      <c r="D113" s="4" t="s">
        <v>32</v>
      </c>
      <c r="E113" s="37">
        <v>2461.56</v>
      </c>
      <c r="F113" s="38">
        <v>14058.08</v>
      </c>
    </row>
    <row r="114" spans="2:7">
      <c r="B114" s="5" t="s">
        <v>18</v>
      </c>
      <c r="C114" s="6" t="s">
        <v>19</v>
      </c>
      <c r="D114" s="4" t="s">
        <v>44</v>
      </c>
      <c r="E114" s="37">
        <v>1382.4</v>
      </c>
      <c r="F114" s="38">
        <v>13491.17</v>
      </c>
    </row>
    <row r="115" spans="2:7">
      <c r="B115" s="5" t="s">
        <v>18</v>
      </c>
      <c r="C115" s="6" t="s">
        <v>19</v>
      </c>
      <c r="D115" s="4" t="s">
        <v>41</v>
      </c>
      <c r="E115" s="37">
        <v>4397.28</v>
      </c>
      <c r="F115" s="38">
        <v>7466.01</v>
      </c>
    </row>
    <row r="116" spans="2:7" ht="15" thickBot="1">
      <c r="B116" s="20" t="s">
        <v>18</v>
      </c>
      <c r="C116" s="21" t="s">
        <v>19</v>
      </c>
      <c r="D116" s="4" t="s">
        <v>50</v>
      </c>
      <c r="E116" s="37">
        <v>23.29</v>
      </c>
      <c r="F116" s="38">
        <v>870.25</v>
      </c>
      <c r="G116" s="71">
        <f>SUM(F99:F116)</f>
        <v>25348994.16</v>
      </c>
    </row>
    <row r="117" spans="2:7" ht="15" thickBot="1">
      <c r="B117" s="13"/>
      <c r="C117" s="14"/>
      <c r="D117" s="12" t="s">
        <v>55</v>
      </c>
      <c r="E117" s="51">
        <f>SUM(E3:E116)</f>
        <v>43569625.220000014</v>
      </c>
      <c r="F117" s="51">
        <f>SUM(F3:F116)</f>
        <v>173337885.41000018</v>
      </c>
    </row>
  </sheetData>
  <sortState ref="A99:G116">
    <sortCondition descending="1" ref="F99:F11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Total pais</vt:lpstr>
      <vt:lpstr>Por glosa -Pais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Guillermo Iturrieta Cattan</cp:lastModifiedBy>
  <dcterms:created xsi:type="dcterms:W3CDTF">2020-06-03T18:53:19Z</dcterms:created>
  <dcterms:modified xsi:type="dcterms:W3CDTF">2020-06-09T13:51:44Z</dcterms:modified>
</cp:coreProperties>
</file>