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2" windowWidth="15180" windowHeight="7812" tabRatio="673" firstSheet="2" activeTab="2"/>
  </bookViews>
  <sheets>
    <sheet name="TD " sheetId="26" state="hidden" r:id="rId1"/>
    <sheet name="Empresas" sheetId="28" state="hidden" r:id="rId2"/>
    <sheet name="Resumen-Mercados" sheetId="32" r:id="rId3"/>
    <sheet name="TD Países" sheetId="16" state="hidden" r:id="rId4"/>
    <sheet name="Diccionario SAS" sheetId="25" state="hidden" r:id="rId5"/>
  </sheets>
  <definedNames>
    <definedName name="A">#REF!</definedName>
  </definedNames>
  <calcPr calcId="124519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P44" i="32"/>
  <c r="R42"/>
  <c r="Q38"/>
  <c r="Q35"/>
  <c r="N35"/>
  <c r="R35" s="1"/>
  <c r="N36"/>
  <c r="Q36" s="1"/>
  <c r="N37"/>
  <c r="Q37" s="1"/>
  <c r="N38"/>
  <c r="N39"/>
  <c r="Q39" s="1"/>
  <c r="N40"/>
  <c r="Q40" s="1"/>
  <c r="N41"/>
  <c r="N42"/>
  <c r="Q42" s="1"/>
  <c r="N43"/>
  <c r="Q43" s="1"/>
  <c r="R43" l="1"/>
  <c r="B44" l="1"/>
  <c r="C44"/>
  <c r="D44"/>
  <c r="E44"/>
  <c r="F44"/>
  <c r="G44"/>
  <c r="N44" l="1"/>
  <c r="N24"/>
  <c r="R24" l="1"/>
  <c r="Q24"/>
  <c r="N26"/>
  <c r="Q26" l="1"/>
  <c r="R26"/>
  <c r="N20"/>
  <c r="N31"/>
  <c r="N12"/>
  <c r="N13"/>
  <c r="Q13" s="1"/>
  <c r="N16"/>
  <c r="N11"/>
  <c r="N23"/>
  <c r="Q23" s="1"/>
  <c r="N8"/>
  <c r="N10"/>
  <c r="N14"/>
  <c r="N21"/>
  <c r="N27"/>
  <c r="N19"/>
  <c r="N4"/>
  <c r="N18"/>
  <c r="Q18" s="1"/>
  <c r="N29"/>
  <c r="N30"/>
  <c r="N6"/>
  <c r="N15"/>
  <c r="N22"/>
  <c r="N32"/>
  <c r="N7"/>
  <c r="N33"/>
  <c r="N25"/>
  <c r="Q25" s="1"/>
  <c r="N28"/>
  <c r="N17"/>
  <c r="N5"/>
  <c r="N9"/>
  <c r="N34"/>
  <c r="Q34" s="1"/>
  <c r="R17" l="1"/>
  <c r="Q17"/>
  <c r="Q5"/>
  <c r="R5"/>
  <c r="Q33"/>
  <c r="R33"/>
  <c r="R15"/>
  <c r="Q15"/>
  <c r="Q21"/>
  <c r="R21"/>
  <c r="Q12"/>
  <c r="R12"/>
  <c r="Q9"/>
  <c r="R9"/>
  <c r="Q22"/>
  <c r="R22"/>
  <c r="Q27"/>
  <c r="R27"/>
  <c r="Q8"/>
  <c r="R8"/>
  <c r="Q29"/>
  <c r="R29"/>
  <c r="R28"/>
  <c r="Q28"/>
  <c r="R32"/>
  <c r="Q32"/>
  <c r="Q30"/>
  <c r="R30"/>
  <c r="Q19"/>
  <c r="R19"/>
  <c r="R10"/>
  <c r="Q10"/>
  <c r="R16"/>
  <c r="Q16"/>
  <c r="Q20"/>
  <c r="R20"/>
  <c r="Q7"/>
  <c r="R7"/>
  <c r="R6"/>
  <c r="Q6"/>
  <c r="Q4"/>
  <c r="R4"/>
  <c r="Q14"/>
  <c r="R14"/>
  <c r="Q11"/>
  <c r="R11"/>
  <c r="Q31"/>
  <c r="R31"/>
  <c r="C91" i="25"/>
  <c r="C94"/>
  <c r="C16"/>
</calcChain>
</file>

<file path=xl/sharedStrings.xml><?xml version="1.0" encoding="utf-8"?>
<sst xmlns="http://schemas.openxmlformats.org/spreadsheetml/2006/main" count="378" uniqueCount="199">
  <si>
    <t>País de destino</t>
  </si>
  <si>
    <t>Nombre exportador</t>
  </si>
  <si>
    <t>SOC.COMERCIAL FLORES Y VIVAR L</t>
  </si>
  <si>
    <t>WATT S S.A.</t>
  </si>
  <si>
    <t>NESTLE CHILE S.A.</t>
  </si>
  <si>
    <t>GRIFFITHS SMALLEY</t>
  </si>
  <si>
    <t>DISTR.COM.IMP.,EXP.BENI LTDA</t>
  </si>
  <si>
    <t>IMPORTADORA Y EXPORTADORA MAR &amp; SOL LTDA</t>
  </si>
  <si>
    <t>LATAM AIRLINES GROUP S.A.</t>
  </si>
  <si>
    <t>PROLESUR S.A.</t>
  </si>
  <si>
    <t>INVERS.E IND.VALLE VERDE S.A.</t>
  </si>
  <si>
    <t>DISTRIBUIDORA IMPORT EXPORT FADE LTDA.</t>
  </si>
  <si>
    <t>CELIA BARRAZA SALINAS COMERCIAL EIRL</t>
  </si>
  <si>
    <t>BIGNO AYALA</t>
  </si>
  <si>
    <t>DELGADO SOTO,CARLOS ESAU Y OTRO</t>
  </si>
  <si>
    <t>OLAECHEA MARTINEZ</t>
  </si>
  <si>
    <t>DISTR. IMPORT. Y EXPORT. S.A</t>
  </si>
  <si>
    <t>Ene</t>
  </si>
  <si>
    <t>Argelia</t>
  </si>
  <si>
    <t>Venezuela</t>
  </si>
  <si>
    <t>Colombia</t>
  </si>
  <si>
    <t>República Dominicana</t>
  </si>
  <si>
    <t>Cuba</t>
  </si>
  <si>
    <t>Panamá</t>
  </si>
  <si>
    <t>Costa Rica</t>
  </si>
  <si>
    <t>Nicaragua</t>
  </si>
  <si>
    <t>El Salvador</t>
  </si>
  <si>
    <t>Honduras</t>
  </si>
  <si>
    <t>Guatemala</t>
  </si>
  <si>
    <t>México</t>
  </si>
  <si>
    <t>Ecuador</t>
  </si>
  <si>
    <t>Perú</t>
  </si>
  <si>
    <t>Brasil</t>
  </si>
  <si>
    <t>Bolivia</t>
  </si>
  <si>
    <t>Argentina</t>
  </si>
  <si>
    <t>Corea del Sur</t>
  </si>
  <si>
    <t>LACTEOS DEL SUR S.A.</t>
  </si>
  <si>
    <t>China</t>
  </si>
  <si>
    <t>Emiratos Arabes Unidos</t>
  </si>
  <si>
    <t>Reino Unido</t>
  </si>
  <si>
    <t>Suecia</t>
  </si>
  <si>
    <t>Rusia</t>
  </si>
  <si>
    <t>Feb</t>
  </si>
  <si>
    <t>OSTALMAR S.A.</t>
  </si>
  <si>
    <t>Paraguay</t>
  </si>
  <si>
    <t>Uruguay</t>
  </si>
  <si>
    <t>Japón</t>
  </si>
  <si>
    <t>Mar</t>
  </si>
  <si>
    <t>Trinidad y Tobago</t>
  </si>
  <si>
    <t>Barbados</t>
  </si>
  <si>
    <t>Jamaica</t>
  </si>
  <si>
    <t>TJP INTERNACIONAL S.A.</t>
  </si>
  <si>
    <t>IMPORTACIONES LONQUIMAY LTDA.</t>
  </si>
  <si>
    <t>Terr. Britanico en America</t>
  </si>
  <si>
    <t>Abr</t>
  </si>
  <si>
    <t>Belice</t>
  </si>
  <si>
    <t>Arabia Saudita</t>
  </si>
  <si>
    <t>Taiwán</t>
  </si>
  <si>
    <t>Filipinas</t>
  </si>
  <si>
    <t>May</t>
  </si>
  <si>
    <t>Canadá</t>
  </si>
  <si>
    <t>Jun</t>
  </si>
  <si>
    <t>Jul</t>
  </si>
  <si>
    <t>Marruecos</t>
  </si>
  <si>
    <t>Granada</t>
  </si>
  <si>
    <t>Suiza</t>
  </si>
  <si>
    <t>Holanda</t>
  </si>
  <si>
    <t>Mes</t>
  </si>
  <si>
    <t>Angola</t>
  </si>
  <si>
    <t>Ago</t>
  </si>
  <si>
    <t>Total general</t>
  </si>
  <si>
    <t>Suma de FOB en US$</t>
  </si>
  <si>
    <t>Datos</t>
  </si>
  <si>
    <t>Suma de Cantidad</t>
  </si>
  <si>
    <t>Total Suma de FOB en US$</t>
  </si>
  <si>
    <t>Total Suma de Cantidad</t>
  </si>
  <si>
    <t>Sep</t>
  </si>
  <si>
    <t>Aruba</t>
  </si>
  <si>
    <t>Lactosueros polvo</t>
  </si>
  <si>
    <t>COLUN</t>
  </si>
  <si>
    <t>Oct</t>
  </si>
  <si>
    <t>U.S.A.</t>
  </si>
  <si>
    <t>COLOMBIA</t>
  </si>
  <si>
    <t>Nov</t>
  </si>
  <si>
    <t>Dic</t>
  </si>
  <si>
    <t>Crema de leche</t>
  </si>
  <si>
    <t xml:space="preserve">Leche en Polvo Descremada </t>
  </si>
  <si>
    <t>Leches en polvo Nido, Calo</t>
  </si>
  <si>
    <t>Leche líquida Descremada</t>
  </si>
  <si>
    <t>Leche líquida Entera</t>
  </si>
  <si>
    <t>Leches especiales</t>
  </si>
  <si>
    <t>Leche en Polvo Entera</t>
  </si>
  <si>
    <t>Leche líquida sabor chocolate</t>
  </si>
  <si>
    <t xml:space="preserve">Otras cremas </t>
  </si>
  <si>
    <t>Preparaciones alimenticias infantiles</t>
  </si>
  <si>
    <t>19011010/90</t>
  </si>
  <si>
    <t>Leche líquida Semidescremada</t>
  </si>
  <si>
    <t xml:space="preserve">Leche en Polvo Semidescremada </t>
  </si>
  <si>
    <t>Varios (rallado,parmesano, camembert)</t>
  </si>
  <si>
    <t>4041000/9000</t>
  </si>
  <si>
    <t>Grasa Butirica AMF</t>
  </si>
  <si>
    <t>Los demas lacteos fermentados</t>
  </si>
  <si>
    <t>Queso Fresco</t>
  </si>
  <si>
    <t>Queso Crema</t>
  </si>
  <si>
    <t>Queso Mozarella</t>
  </si>
  <si>
    <t>Queso gauda</t>
  </si>
  <si>
    <t>Manjar - Dulce de leche</t>
  </si>
  <si>
    <t>VENEZUELA</t>
  </si>
  <si>
    <t>HONG KONG</t>
  </si>
  <si>
    <t>RUSIA</t>
  </si>
  <si>
    <t>Producto</t>
  </si>
  <si>
    <t>4022113/14/15/16</t>
  </si>
  <si>
    <t>Diccionario</t>
  </si>
  <si>
    <t>4022117/120</t>
  </si>
  <si>
    <t>4022916/18</t>
  </si>
  <si>
    <t>4029110/20</t>
  </si>
  <si>
    <t>4062000/9040/9090</t>
  </si>
  <si>
    <t>Leche Condensada</t>
  </si>
  <si>
    <t>Los demás yogures</t>
  </si>
  <si>
    <t>Mantequilla</t>
  </si>
  <si>
    <t>Total</t>
  </si>
  <si>
    <t>SA agregado</t>
  </si>
  <si>
    <t>Grupo</t>
  </si>
  <si>
    <t>LL</t>
  </si>
  <si>
    <t>LEP</t>
  </si>
  <si>
    <t>OTROS</t>
  </si>
  <si>
    <t>CONDENSADA</t>
  </si>
  <si>
    <t>SUERO</t>
  </si>
  <si>
    <t>MANTEQUILLA</t>
  </si>
  <si>
    <t>GRASA BUTIRICA</t>
  </si>
  <si>
    <t>QUESO</t>
  </si>
  <si>
    <t>PAI</t>
  </si>
  <si>
    <t>MANJAR</t>
  </si>
  <si>
    <t>Queso</t>
  </si>
  <si>
    <t>BRAVO CORDERO</t>
  </si>
  <si>
    <t>IMP. Y ALIMENTOS ICB FOOD SERV</t>
  </si>
  <si>
    <t>INNOVA LTDA</t>
  </si>
  <si>
    <t>PERU</t>
  </si>
  <si>
    <t>EXPORTACIONES POR EMPRESA 2015 (US$ FOB y KGS.)</t>
  </si>
  <si>
    <t>MEXICO</t>
  </si>
  <si>
    <t>SURLAT</t>
  </si>
  <si>
    <t>BOLIVIA</t>
  </si>
  <si>
    <t>URUGUAY</t>
  </si>
  <si>
    <t>MARCELA ANDREA BORQUEZ TONDREA</t>
  </si>
  <si>
    <t>PANAMA</t>
  </si>
  <si>
    <t>CUBA</t>
  </si>
  <si>
    <t>CHINA</t>
  </si>
  <si>
    <t>ARGENTINA</t>
  </si>
  <si>
    <t>COSTA RICA</t>
  </si>
  <si>
    <t>REP.DOMINICANA</t>
  </si>
  <si>
    <t>ECUADOR</t>
  </si>
  <si>
    <t>HONDURAS</t>
  </si>
  <si>
    <t>NICARAGUA</t>
  </si>
  <si>
    <t>EL SALVADOR</t>
  </si>
  <si>
    <t>GUATEMALA</t>
  </si>
  <si>
    <t>COREA DEL SUR</t>
  </si>
  <si>
    <t>TERR.BRIT.EN AM</t>
  </si>
  <si>
    <t>BELICE</t>
  </si>
  <si>
    <t>Leche condensada</t>
  </si>
  <si>
    <t>Enero</t>
  </si>
  <si>
    <t>BRASIL</t>
  </si>
  <si>
    <t xml:space="preserve">Queso edam y del tipo edam </t>
  </si>
  <si>
    <t>JAMAICA</t>
  </si>
  <si>
    <t>PARAGUAY</t>
  </si>
  <si>
    <t>JAPON</t>
  </si>
  <si>
    <t>FILIPINAS</t>
  </si>
  <si>
    <t>Suma de FOB/Q</t>
  </si>
  <si>
    <t>Total Suma de FOB/Q</t>
  </si>
  <si>
    <t>Queso Fundido</t>
  </si>
  <si>
    <t>Queso de pasta azul</t>
  </si>
  <si>
    <t>TRINIDADA Y TOBAGO</t>
  </si>
  <si>
    <t>Febrero</t>
  </si>
  <si>
    <t>Marzo</t>
  </si>
  <si>
    <t>Abril</t>
  </si>
  <si>
    <t>Mayo</t>
  </si>
  <si>
    <t>Diferencia</t>
  </si>
  <si>
    <t>%</t>
  </si>
  <si>
    <t>Junio</t>
  </si>
  <si>
    <t>Julio</t>
  </si>
  <si>
    <t>Agosto</t>
  </si>
  <si>
    <t>Septiembre</t>
  </si>
  <si>
    <t>Octubre</t>
  </si>
  <si>
    <t>Noviembre</t>
  </si>
  <si>
    <t>Diciembre</t>
  </si>
  <si>
    <t>REINO UNIDO</t>
  </si>
  <si>
    <t>GUYANA</t>
  </si>
  <si>
    <t>BARBADOS</t>
  </si>
  <si>
    <t>DOMINICA</t>
  </si>
  <si>
    <t>PUERTO RICO</t>
  </si>
  <si>
    <t>EMIRATOS ARABES</t>
  </si>
  <si>
    <t>CANADA</t>
  </si>
  <si>
    <t>ESPAÑA</t>
  </si>
  <si>
    <t>BANGLADESH</t>
  </si>
  <si>
    <t>EGIPTO</t>
  </si>
  <si>
    <t>NORUEGA</t>
  </si>
  <si>
    <t>Total General - 2020</t>
  </si>
  <si>
    <t>RESUMEN EXPORTACIONES POR MERCADO 2020 (US$ FOB )</t>
  </si>
  <si>
    <t>QATAR</t>
  </si>
  <si>
    <t>Acum 2019</t>
  </si>
</sst>
</file>

<file path=xl/styles.xml><?xml version="1.0" encoding="utf-8"?>
<styleSheet xmlns="http://schemas.openxmlformats.org/spreadsheetml/2006/main">
  <numFmts count="8">
    <numFmt numFmtId="164" formatCode="_ &quot;$&quot;* #,##0_ ;_ &quot;$&quot;* \-#,##0_ ;_ &quot;$&quot;* &quot;-&quot;_ ;_ @_ "/>
    <numFmt numFmtId="168" formatCode="#,##0_);[Red]\(#,##0\)"/>
    <numFmt numFmtId="169" formatCode="#,##0.00_);[Red]\(#,##0.00\)"/>
    <numFmt numFmtId="170" formatCode="&quot; €&quot;#,##0.00_);[Red]\(&quot; €&quot;#,##0.00\)"/>
    <numFmt numFmtId="172" formatCode="0.0"/>
    <numFmt numFmtId="174" formatCode="_-[$$-340A]\ * #,##0_-;\-[$$-340A]\ * #,##0_-;_-[$$-340A]\ * &quot;-&quot;??_-;_-@_-"/>
    <numFmt numFmtId="178" formatCode="_ &quot;$&quot;* #,##0.00_ ;_ &quot;$&quot;* \-#,##0.00_ ;_ &quot;$&quot;* &quot;-&quot;_ ;_ @_ "/>
    <numFmt numFmtId="180" formatCode="0.0%"/>
  </numFmts>
  <fonts count="18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6"/>
      <name val="Arial"/>
      <family val="2"/>
    </font>
    <font>
      <sz val="9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b/>
      <sz val="10"/>
      <color rgb="FF002060"/>
      <name val="Arial"/>
      <family val="2"/>
    </font>
    <font>
      <sz val="9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6" fillId="0" borderId="0"/>
    <xf numFmtId="0" fontId="7" fillId="0" borderId="0"/>
    <xf numFmtId="9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pivotButton="1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4" fillId="0" borderId="0" xfId="0" applyFont="1" applyFill="1" applyAlignment="1">
      <alignment horizontal="left"/>
    </xf>
    <xf numFmtId="0" fontId="3" fillId="0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8" xfId="0" applyNumberFormat="1" applyBorder="1"/>
    <xf numFmtId="0" fontId="0" fillId="0" borderId="12" xfId="0" applyNumberFormat="1" applyBorder="1"/>
    <xf numFmtId="0" fontId="0" fillId="0" borderId="4" xfId="0" applyNumberFormat="1" applyBorder="1"/>
    <xf numFmtId="0" fontId="0" fillId="0" borderId="0" xfId="0" applyNumberFormat="1"/>
    <xf numFmtId="0" fontId="8" fillId="2" borderId="2" xfId="0" applyFont="1" applyFill="1" applyBorder="1"/>
    <xf numFmtId="0" fontId="8" fillId="2" borderId="5" xfId="0" applyFont="1" applyFill="1" applyBorder="1"/>
    <xf numFmtId="0" fontId="8" fillId="3" borderId="8" xfId="0" applyFont="1" applyFill="1" applyBorder="1"/>
    <xf numFmtId="172" fontId="0" fillId="0" borderId="2" xfId="0" applyNumberFormat="1" applyBorder="1"/>
    <xf numFmtId="0" fontId="0" fillId="4" borderId="1" xfId="0" applyFill="1" applyBorder="1"/>
    <xf numFmtId="0" fontId="0" fillId="0" borderId="1" xfId="0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74" fontId="0" fillId="0" borderId="9" xfId="0" applyNumberFormat="1" applyBorder="1"/>
    <xf numFmtId="174" fontId="0" fillId="0" borderId="2" xfId="0" applyNumberFormat="1" applyBorder="1"/>
    <xf numFmtId="174" fontId="8" fillId="3" borderId="8" xfId="2" applyNumberFormat="1" applyFont="1" applyFill="1" applyBorder="1"/>
    <xf numFmtId="174" fontId="0" fillId="0" borderId="4" xfId="2" applyNumberFormat="1" applyFont="1" applyBorder="1"/>
    <xf numFmtId="174" fontId="0" fillId="0" borderId="5" xfId="0" applyNumberFormat="1" applyBorder="1"/>
    <xf numFmtId="174" fontId="0" fillId="0" borderId="10" xfId="0" applyNumberFormat="1" applyBorder="1"/>
    <xf numFmtId="172" fontId="0" fillId="0" borderId="14" xfId="0" applyNumberFormat="1" applyBorder="1"/>
    <xf numFmtId="174" fontId="0" fillId="0" borderId="0" xfId="0" applyNumberFormat="1"/>
    <xf numFmtId="0" fontId="0" fillId="0" borderId="0" xfId="0" applyBorder="1"/>
    <xf numFmtId="168" fontId="0" fillId="0" borderId="0" xfId="1" applyNumberFormat="1" applyFont="1" applyBorder="1"/>
    <xf numFmtId="168" fontId="8" fillId="3" borderId="8" xfId="1" applyNumberFormat="1" applyFont="1" applyFill="1" applyBorder="1"/>
    <xf numFmtId="174" fontId="0" fillId="0" borderId="8" xfId="0" applyNumberFormat="1" applyBorder="1"/>
    <xf numFmtId="174" fontId="0" fillId="0" borderId="11" xfId="0" applyNumberFormat="1" applyBorder="1"/>
    <xf numFmtId="174" fontId="0" fillId="0" borderId="4" xfId="0" applyNumberFormat="1" applyBorder="1"/>
    <xf numFmtId="174" fontId="0" fillId="0" borderId="12" xfId="0" applyNumberFormat="1" applyBorder="1"/>
    <xf numFmtId="0" fontId="0" fillId="0" borderId="13" xfId="0" applyBorder="1"/>
    <xf numFmtId="0" fontId="0" fillId="0" borderId="11" xfId="0" pivotButton="1" applyBorder="1"/>
    <xf numFmtId="0" fontId="0" fillId="0" borderId="11" xfId="0" applyBorder="1"/>
    <xf numFmtId="0" fontId="0" fillId="0" borderId="0" xfId="0"/>
    <xf numFmtId="0" fontId="5" fillId="0" borderId="0" xfId="0" applyFont="1"/>
    <xf numFmtId="0" fontId="11" fillId="0" borderId="0" xfId="0" applyFont="1"/>
    <xf numFmtId="0" fontId="16" fillId="2" borderId="17" xfId="0" applyFont="1" applyFill="1" applyBorder="1"/>
    <xf numFmtId="0" fontId="15" fillId="2" borderId="15" xfId="0" applyFont="1" applyFill="1" applyBorder="1" applyAlignment="1">
      <alignment horizontal="center"/>
    </xf>
    <xf numFmtId="0" fontId="15" fillId="0" borderId="0" xfId="0" applyFont="1" applyBorder="1"/>
    <xf numFmtId="178" fontId="14" fillId="0" borderId="0" xfId="0" applyNumberFormat="1" applyFont="1"/>
    <xf numFmtId="0" fontId="13" fillId="0" borderId="0" xfId="0" applyFont="1" applyBorder="1"/>
    <xf numFmtId="0" fontId="15" fillId="2" borderId="16" xfId="0" applyFont="1" applyFill="1" applyBorder="1" applyAlignment="1">
      <alignment horizontal="center"/>
    </xf>
    <xf numFmtId="178" fontId="12" fillId="0" borderId="0" xfId="0" applyNumberFormat="1" applyFont="1" applyBorder="1"/>
    <xf numFmtId="168" fontId="10" fillId="0" borderId="22" xfId="1" applyNumberFormat="1" applyFont="1" applyBorder="1"/>
    <xf numFmtId="168" fontId="10" fillId="0" borderId="1" xfId="1" applyNumberFormat="1" applyFont="1" applyBorder="1"/>
    <xf numFmtId="168" fontId="10" fillId="0" borderId="21" xfId="1" applyNumberFormat="1" applyFont="1" applyBorder="1"/>
    <xf numFmtId="180" fontId="10" fillId="0" borderId="17" xfId="5" applyNumberFormat="1" applyFont="1" applyBorder="1"/>
    <xf numFmtId="178" fontId="10" fillId="0" borderId="1" xfId="6" applyNumberFormat="1" applyFont="1" applyBorder="1"/>
    <xf numFmtId="178" fontId="10" fillId="0" borderId="22" xfId="6" applyNumberFormat="1" applyFont="1" applyBorder="1"/>
    <xf numFmtId="178" fontId="10" fillId="0" borderId="27" xfId="6" applyNumberFormat="1" applyFont="1" applyBorder="1"/>
    <xf numFmtId="178" fontId="10" fillId="0" borderId="24" xfId="6" applyNumberFormat="1" applyFont="1" applyBorder="1"/>
    <xf numFmtId="168" fontId="12" fillId="2" borderId="18" xfId="1" applyNumberFormat="1" applyFont="1" applyFill="1" applyBorder="1"/>
    <xf numFmtId="168" fontId="12" fillId="2" borderId="17" xfId="1" applyNumberFormat="1" applyFont="1" applyFill="1" applyBorder="1"/>
    <xf numFmtId="168" fontId="10" fillId="0" borderId="28" xfId="1" applyNumberFormat="1" applyFont="1" applyBorder="1"/>
    <xf numFmtId="178" fontId="10" fillId="0" borderId="28" xfId="6" applyNumberFormat="1" applyFont="1" applyBorder="1"/>
    <xf numFmtId="178" fontId="10" fillId="0" borderId="29" xfId="6" applyNumberFormat="1" applyFont="1" applyBorder="1"/>
    <xf numFmtId="168" fontId="12" fillId="2" borderId="19" xfId="1" applyNumberFormat="1" applyFont="1" applyFill="1" applyBorder="1"/>
    <xf numFmtId="168" fontId="12" fillId="5" borderId="23" xfId="1" applyNumberFormat="1" applyFont="1" applyFill="1" applyBorder="1" applyAlignment="1">
      <alignment horizontal="center"/>
    </xf>
    <xf numFmtId="168" fontId="15" fillId="5" borderId="23" xfId="1" applyNumberFormat="1" applyFont="1" applyFill="1" applyBorder="1" applyAlignment="1">
      <alignment horizontal="center"/>
    </xf>
    <xf numFmtId="178" fontId="12" fillId="5" borderId="23" xfId="6" applyNumberFormat="1" applyFont="1" applyFill="1" applyBorder="1" applyAlignment="1">
      <alignment horizontal="center"/>
    </xf>
    <xf numFmtId="178" fontId="12" fillId="5" borderId="25" xfId="6" applyNumberFormat="1" applyFont="1" applyFill="1" applyBorder="1" applyAlignment="1">
      <alignment horizontal="center"/>
    </xf>
    <xf numFmtId="168" fontId="12" fillId="2" borderId="15" xfId="1" applyNumberFormat="1" applyFont="1" applyFill="1" applyBorder="1"/>
    <xf numFmtId="164" fontId="10" fillId="4" borderId="17" xfId="1" applyNumberFormat="1" applyFont="1" applyFill="1" applyBorder="1"/>
    <xf numFmtId="164" fontId="14" fillId="0" borderId="20" xfId="1" applyNumberFormat="1" applyFont="1" applyBorder="1"/>
    <xf numFmtId="164" fontId="14" fillId="0" borderId="17" xfId="1" applyNumberFormat="1" applyFont="1" applyBorder="1"/>
    <xf numFmtId="0" fontId="9" fillId="0" borderId="0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168" fontId="10" fillId="0" borderId="30" xfId="1" applyNumberFormat="1" applyFont="1" applyBorder="1"/>
    <xf numFmtId="168" fontId="10" fillId="0" borderId="31" xfId="1" applyNumberFormat="1" applyFont="1" applyBorder="1"/>
    <xf numFmtId="168" fontId="10" fillId="0" borderId="32" xfId="1" applyNumberFormat="1" applyFont="1" applyBorder="1"/>
    <xf numFmtId="168" fontId="12" fillId="5" borderId="26" xfId="1" applyNumberFormat="1" applyFont="1" applyFill="1" applyBorder="1" applyAlignment="1">
      <alignment horizontal="center"/>
    </xf>
    <xf numFmtId="0" fontId="16" fillId="2" borderId="18" xfId="0" applyFont="1" applyFill="1" applyBorder="1"/>
    <xf numFmtId="0" fontId="16" fillId="2" borderId="19" xfId="0" applyFont="1" applyFill="1" applyBorder="1"/>
    <xf numFmtId="0" fontId="12" fillId="5" borderId="15" xfId="0" applyFont="1" applyFill="1" applyBorder="1" applyAlignment="1">
      <alignment horizontal="left" vertical="center"/>
    </xf>
    <xf numFmtId="49" fontId="12" fillId="2" borderId="15" xfId="0" applyNumberFormat="1" applyFont="1" applyFill="1" applyBorder="1" applyAlignment="1">
      <alignment horizontal="center"/>
    </xf>
    <xf numFmtId="164" fontId="12" fillId="5" borderId="23" xfId="6" applyNumberFormat="1" applyFont="1" applyFill="1" applyBorder="1" applyAlignment="1">
      <alignment horizontal="center"/>
    </xf>
  </cellXfs>
  <cellStyles count="8">
    <cellStyle name="Millares" xfId="1" builtinId="3"/>
    <cellStyle name="Moneda" xfId="2" builtinId="4"/>
    <cellStyle name="Moneda [0]" xfId="6" builtinId="7"/>
    <cellStyle name="Normal" xfId="0" builtinId="0"/>
    <cellStyle name="Normal 2" xfId="3"/>
    <cellStyle name="Normal 3" xfId="4"/>
    <cellStyle name="Normal 4" xfId="7"/>
    <cellStyle name="Porcentual" xfId="5" builtinId="5"/>
  </cellStyles>
  <dxfs count="2">
    <dxf>
      <font>
        <color rgb="FF9C0006"/>
      </font>
    </dxf>
    <dxf>
      <numFmt numFmtId="174" formatCode="_-[$$-340A]\ * #,##0_-;\-[$$-340A]\ * #,##0_-;_-[$$-340A]\ * &quot;-&quot;??_-;_-@_-"/>
    </dxf>
  </dxfs>
  <tableStyles count="0" defaultTableStyle="TableStyleMedium9" defaultPivotStyle="PivotStyleLight16"/>
  <colors>
    <mruColors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EX/2020/09.%20Avance%20%20Exportaciones%20Septiembre%20201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OMEX/2020/09.%20Avance%20%20Exportaciones%20Septiembre%202019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xporlac Chile AG" refreshedDate="42018.675270254629" createdVersion="1" refreshedVersion="4" recordCount="4415" upgradeOnRefresh="1">
  <cacheSource type="worksheet">
    <worksheetSource ref="A3:I3" sheet="Export Enero-Agosto 2019" r:id="rId2"/>
  </cacheSource>
  <cacheFields count="17">
    <cacheField name="LLAVE" numFmtId="0">
      <sharedItems containsString="0" containsBlank="1" containsNumber="1" containsInteger="1" minValue="1" maxValue="396"/>
    </cacheField>
    <cacheField name="Fecha declaración" numFmtId="0">
      <sharedItems containsDate="1" containsMixedTypes="1" minDate="1900-01-05T02:49:04" maxDate="2015-01-01T00:00:00"/>
    </cacheField>
    <cacheField name="Mes" numFmtId="0">
      <sharedItems count="12">
        <s v="Ago"/>
        <s v="Abr"/>
        <s v="Ene"/>
        <s v="Feb"/>
        <s v="Mar"/>
        <s v="May"/>
        <s v="Jun"/>
        <s v="Jul"/>
        <s v="Sep"/>
        <s v="Oct"/>
        <s v="Nov"/>
        <s v="Dic"/>
      </sharedItems>
    </cacheField>
    <cacheField name="RUT-Exportador" numFmtId="0">
      <sharedItems containsSemiMixedTypes="0" containsString="0" containsNumber="1" containsInteger="1" minValue="2386598" maxValue="96954210"/>
    </cacheField>
    <cacheField name="Dig-Ver-Rut" numFmtId="0">
      <sharedItems containsMixedTypes="1" containsNumber="1" containsInteger="1" minValue="0" maxValue="9"/>
    </cacheField>
    <cacheField name="Nombre exportador" numFmtId="0">
      <sharedItems count="48">
        <s v="NESTLE CHILE S.A."/>
        <s v="PROLESUR S.A."/>
        <s v="COOP. AGR. Y LECH. DE LA UNION LTDA."/>
        <s v="LATAM AIRLINES GROUP S.A."/>
        <s v="AGUAS DANONE DE CHILE S A"/>
        <s v="SOC.COMERCIAL FLORES Y VIVAR L"/>
        <s v="CELIA BARRAZA SALINAS COMERCIAL EIRL"/>
        <s v="OLAECHEA MARTINEZ"/>
        <s v="IMPORTADORA Y EXPORTADORA MAR &amp; SOL LTDA"/>
        <s v="PROTEINAS DEL AGRO S.A."/>
        <s v="ABELARDO AURELIO JULIO CUELLO E.I.R.L."/>
        <s v="DELGADO SOTO,CARLOS ESAU Y OTRO"/>
        <s v="DIST.DE HELADOS Y CONGELADOS SA"/>
        <s v="WATT S S.A."/>
        <s v="DISTR. IMPORT. Y EXPORT. S.A"/>
        <s v="FESTO S.A."/>
        <s v="FRANKONIA CORPORAT.IMP.Y EXP.L"/>
        <s v="CARLOS BRIONES Y CIA LTDA"/>
        <s v="COMERCIALIZADORA CHILEAN DELICATESSEN LTDA"/>
        <s v="SURLAT COMERCIAL S.A."/>
        <s v="INVERS.E IND.VALLE VERDE S.A."/>
        <s v="LACTEOS DEL SUR S.A."/>
        <s v="MTG EXPORT-IMPORT LTDA."/>
        <s v="OSTALMAR S.A."/>
        <s v="TJP INTERNACIONAL S.A."/>
        <s v="DITZLER CHILE LIMITADA"/>
        <s v="COMERCIAL MIEMIS LTDA."/>
        <s v="DANONE CHILE S.A."/>
        <s v="IND. DE ALIMENTOS TRENDY S.A."/>
        <s v="DISTRIBUIDORA IMPORT EXPORT FADE LTDA."/>
        <s v="DISTR.COM.IMP.,EXP.BENI LTDA"/>
        <s v="IMPORTACIONES LONQUIMAY LTDA."/>
        <s v="FABAL FRIO S A"/>
        <s v="BIGNO AYALA"/>
        <s v="GRIFFITHS SMALLEY"/>
        <s v="MORALES ZUNIGA"/>
        <s v="CONDOR TRADING EIRL"/>
        <s v="SOC. COMERCIAL INAL Y CIA.LTDA"/>
        <s v="CORCORAN Y CIA.LTDA."/>
        <s v="COMERCIAL GLOBAL TERRA LTDA"/>
        <s v="SANCAR S.A."/>
        <s v="COM. E IND. FINO MORNASCO LTDA"/>
        <s v="ALIMENTOS NUTRABIEN S.A."/>
        <s v="MARTINEZ SORIANO"/>
        <s v="SOC COM E INVERS. GALICIA S.A."/>
        <s v="CONFITES MERELLO S.A."/>
        <s v="VASQUEZ ESPINOZA"/>
        <s v="OSKU ALIMENTOS S.A."/>
      </sharedItems>
    </cacheField>
    <cacheField name="SA Agregado" numFmtId="0">
      <sharedItems containsMixedTypes="1" containsNumber="1" containsInteger="1" minValue="4011000" maxValue="22029031" count="30">
        <s v="19011010/90"/>
        <n v="4021000"/>
        <n v="4022118"/>
        <n v="4022911"/>
        <n v="4029910"/>
        <n v="4029990"/>
        <s v="4022117/120"/>
        <s v="4029110/20"/>
        <n v="4031090"/>
        <s v="4041000/9000"/>
        <n v="19019011"/>
        <n v="4012000"/>
        <n v="4015030"/>
        <n v="4015040"/>
        <s v="4022113/14/15/16"/>
        <n v="4051000"/>
        <n v="4061010"/>
        <s v="4062000/9040/9090"/>
        <n v="22029031"/>
        <n v="4015090"/>
        <s v="4022916/18"/>
        <n v="19019019"/>
        <n v="4069010"/>
        <n v="4011000"/>
        <n v="4059000"/>
        <n v="4031010"/>
        <n v="21050020"/>
        <n v="4061030"/>
        <n v="4039000"/>
        <n v="4061020"/>
      </sharedItems>
    </cacheField>
    <cacheField name="Producto" numFmtId="0">
      <sharedItems count="30">
        <s v="Preparaciones alimenticias infantiles"/>
        <s v="Leche en Polvo Descremada "/>
        <s v="Leche en Polvo Entera"/>
        <s v="Leche líquida sabor chocolate"/>
        <s v="Leche Condensada"/>
        <s v="Las demás leches y natas concentradas"/>
        <s v="Crema de leche"/>
        <s v="Otras cremas "/>
        <s v="Los demás yogures"/>
        <s v="Lactosueros polvo"/>
        <s v="Manjar - Dulce de leche"/>
        <s v="Leche líquida Entera"/>
        <s v="Leche líquida Semidescremada"/>
        <s v="Leches especiales"/>
        <s v="Leche en Polvo Semidescremada "/>
        <s v="Mantequilla"/>
        <s v="Queso Fresco"/>
        <s v="Varios (rallado,parmesano, camembert)"/>
        <s v="Bebidas con contenido lácteo superior al 50%"/>
        <s v="Las demás leches líquidas"/>
        <s v="Leches en polvo Nido, Calo"/>
        <s v="Las demás prep. alimenticias con contenido Lácteo"/>
        <s v="Queso gauda"/>
        <s v="Leche líquida Descremada"/>
        <s v="Grasa Butirica AMF"/>
        <s v="Yogurt, con frutas"/>
        <s v="Helados"/>
        <s v="Queso Mozarella"/>
        <s v="Los demas lacteos fermentados"/>
        <s v="Queso Crema"/>
      </sharedItems>
    </cacheField>
    <cacheField name="SA" numFmtId="0">
      <sharedItems containsSemiMixedTypes="0" containsString="0" containsNumber="1" containsInteger="1" minValue="4011000" maxValue="22029031"/>
    </cacheField>
    <cacheField name="Descrip 1" numFmtId="0">
      <sharedItems/>
    </cacheField>
    <cacheField name="Descrip 2" numFmtId="0">
      <sharedItems containsBlank="1" containsMixedTypes="1" containsNumber="1" containsInteger="1" minValue="0" maxValue="0"/>
    </cacheField>
    <cacheField name="Descrip 3" numFmtId="0">
      <sharedItems containsBlank="1" containsMixedTypes="1" containsNumber="1" containsInteger="1" minValue="0" maxValue="0"/>
    </cacheField>
    <cacheField name="Descrip 4" numFmtId="0">
      <sharedItems containsBlank="1" containsMixedTypes="1" containsNumber="1" containsInteger="1" minValue="0" maxValue="0"/>
    </cacheField>
    <cacheField name="Cantidad" numFmtId="0">
      <sharedItems containsSemiMixedTypes="0" containsString="0" containsNumber="1" minValue="0.33" maxValue="800000"/>
    </cacheField>
    <cacheField name="FOB en US$" numFmtId="0">
      <sharedItems containsSemiMixedTypes="0" containsString="0" containsNumber="1" minValue="2.92" maxValue="4165760"/>
    </cacheField>
    <cacheField name="FOB/Q" numFmtId="0">
      <sharedItems containsSemiMixedTypes="0" containsString="0" containsNumber="1" minValue="0.1" maxValue="272.76190476190476"/>
    </cacheField>
    <cacheField name="País de destino" numFmtId="0">
      <sharedItems count="48">
        <s v="Angola"/>
        <s v="Arabia Saudita"/>
        <s v="Argelia"/>
        <s v="Argentina"/>
        <s v="Barbados"/>
        <s v="Belice"/>
        <s v="Bolivia"/>
        <s v="Brasil"/>
        <s v="Canadá"/>
        <s v="China"/>
        <s v="Colombia"/>
        <s v="Corea del Sur"/>
        <s v="Costa Rica"/>
        <s v="Cuba"/>
        <s v="Ecuador"/>
        <s v="El Salvador"/>
        <s v="Emiratos Arabes Unidos"/>
        <s v="U.S.A."/>
        <s v="Filipinas"/>
        <s v="Granada"/>
        <s v="Guatemala"/>
        <s v="Holanda"/>
        <s v="Honduras"/>
        <s v="Jamaica"/>
        <s v="Japón"/>
        <s v="Marruecos"/>
        <s v="México"/>
        <s v="Nicaragua"/>
        <s v="Panamá"/>
        <s v="Paraguay"/>
        <s v="Perú"/>
        <s v="Reino Unido"/>
        <s v="República Dominicana"/>
        <s v="Rusia"/>
        <s v="Suecia"/>
        <s v="Suiza"/>
        <s v="Taiwán"/>
        <s v="Terr. Britanico en America"/>
        <s v="Trinidad y Tobago"/>
        <s v="Uruguay"/>
        <s v="Venezuela"/>
        <s v="Aruba"/>
        <s v="HONG KONG"/>
        <s v="TERR.BRIT.EN AM" u="1"/>
        <s v="PANAMA" u="1"/>
        <s v="PERU" u="1"/>
        <s v="MEXICO" u="1"/>
        <s v="REP.DOMINICAN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gnacio Ormeño" refreshedDate="42696.411299189815" createdVersion="1" refreshedVersion="3" recordCount="2844" upgradeOnRefresh="1">
  <cacheSource type="worksheet">
    <worksheetSource ref="A3:I3" sheet="Export Enero-Agosto 2019" r:id="rId2"/>
  </cacheSource>
  <cacheFields count="17">
    <cacheField name="Fecha declaración" numFmtId="14">
      <sharedItems containsDate="1" containsMixedTypes="1" minDate="2016-01-02T00:00:00" maxDate="2016-12-11T00:00:00"/>
    </cacheField>
    <cacheField name="Mes" numFmtId="0">
      <sharedItems count="10">
        <s v="Ene"/>
        <s v="Feb"/>
        <s v="Mar"/>
        <s v="Abr"/>
        <s v="May"/>
        <s v="Jun"/>
        <s v="Jul"/>
        <s v="Ago"/>
        <s v="Sep"/>
        <s v="Oct"/>
      </sharedItems>
    </cacheField>
    <cacheField name="RUT-Exportador" numFmtId="0">
      <sharedItems containsNonDate="0" containsString="0" containsBlank="1"/>
    </cacheField>
    <cacheField name="Dig-Ver-Rut" numFmtId="0">
      <sharedItems containsNonDate="0" containsString="0" containsBlank="1"/>
    </cacheField>
    <cacheField name="Nombre exportador" numFmtId="0">
      <sharedItems containsNonDate="0" containsString="0" containsBlank="1"/>
    </cacheField>
    <cacheField name="SA Agregado" numFmtId="1">
      <sharedItems containsMixedTypes="1" containsNumber="1" containsInteger="1" minValue="4011000" maxValue="19019011" count="29">
        <n v="4012000"/>
        <s v="4022117/120"/>
        <n v="4022118"/>
        <n v="4022911"/>
        <s v="4022916/18"/>
        <s v="4029110/20"/>
        <n v="4029910"/>
        <n v="4029990"/>
        <n v="4031090"/>
        <s v="4041000/9000"/>
        <n v="4051000"/>
        <n v="4061030"/>
        <n v="4069010"/>
        <s v="4062000/9040/9090"/>
        <n v="19019011"/>
        <n v="4011000"/>
        <n v="4015040"/>
        <n v="4031010"/>
        <n v="4059000"/>
        <n v="4021000"/>
        <n v="4061010"/>
        <n v="4069030"/>
        <n v="4015030"/>
        <n v="4039000"/>
        <n v="4061020"/>
        <n v="4063000"/>
        <s v="4022113/14/15/16"/>
        <n v="4064000"/>
        <n v="4069020"/>
      </sharedItems>
    </cacheField>
    <cacheField name="Grupo" numFmtId="1">
      <sharedItems/>
    </cacheField>
    <cacheField name="Producto" numFmtId="1">
      <sharedItems count="28">
        <s v="Leche líquida Entera"/>
        <s v="Crema de leche"/>
        <s v="Leche en Polvo Entera"/>
        <s v="Leche líquida sabor chocolate"/>
        <s v="Leches en polvo Nido, Calo"/>
        <s v="Otras cremas "/>
        <s v="Leche condensada"/>
        <s v="Los demás yogures"/>
        <s v="Lactosueros polvo"/>
        <s v="Mantequilla"/>
        <s v="Queso Mozarella"/>
        <s v="Queso gauda"/>
        <s v="Varios (rallado,parmesano, camembert)"/>
        <s v="Manjar - Dulce de leche"/>
        <s v="Leche líquida Descremada"/>
        <s v="Leches especiales"/>
        <s v="Grasa Butirica AMF"/>
        <s v="Leche en Polvo Descremada "/>
        <s v="Queso Fresco"/>
        <s v="Queso edam y del tipo edam "/>
        <s v="Leche líquida Semidescremada"/>
        <s v="Los demas lacteos fermentados"/>
        <s v="Queso Crema"/>
        <s v="Queso Fundido"/>
        <s v="Leche en Polvo Semidescremada "/>
        <s v="Queso de pasta azul"/>
        <s v="Queso"/>
        <s v="Leche y nata, sin concentrar, ni edulcorar, mat grasa &gt; al 1% pero &lt;= al 6% en peso"/>
      </sharedItems>
    </cacheField>
    <cacheField name="SA" numFmtId="0">
      <sharedItems containsSemiMixedTypes="0" containsString="0" containsNumber="1" containsInteger="1" minValue="4011000" maxValue="19019011" count="37">
        <n v="4012000"/>
        <n v="4022117"/>
        <n v="4022118"/>
        <n v="4022911"/>
        <n v="4022918"/>
        <n v="4029110"/>
        <n v="4029120"/>
        <n v="4029910"/>
        <n v="4029990"/>
        <n v="4031090"/>
        <n v="4041000"/>
        <n v="4051000"/>
        <n v="4061030"/>
        <n v="4069010"/>
        <n v="4069090"/>
        <n v="19019011"/>
        <n v="4011000"/>
        <n v="4015040"/>
        <n v="4022916"/>
        <n v="4022920"/>
        <n v="4031010"/>
        <n v="4059000"/>
        <n v="4021000"/>
        <n v="4022120"/>
        <n v="4061010"/>
        <n v="4069030"/>
        <n v="4015030"/>
        <n v="4039000"/>
        <n v="4061020"/>
        <n v="4062000"/>
        <n v="4063000"/>
        <n v="4049000"/>
        <n v="4022116"/>
        <n v="4022115"/>
        <n v="4064000"/>
        <n v="4069020"/>
        <n v="4069040"/>
      </sharedItems>
    </cacheField>
    <cacheField name="Descrip 1" numFmtId="0">
      <sharedItems/>
    </cacheField>
    <cacheField name="Descrip 2" numFmtId="0">
      <sharedItems containsNonDate="0" containsString="0" containsBlank="1"/>
    </cacheField>
    <cacheField name="Descrip 3" numFmtId="0">
      <sharedItems containsNonDate="0" containsString="0" containsBlank="1"/>
    </cacheField>
    <cacheField name="Descrip 4" numFmtId="0">
      <sharedItems containsNonDate="0" containsString="0" containsBlank="1"/>
    </cacheField>
    <cacheField name="Cantidad" numFmtId="168">
      <sharedItems containsSemiMixedTypes="0" containsString="0" containsNumber="1" minValue="0.8" maxValue="825000"/>
    </cacheField>
    <cacheField name="FOB en US$" numFmtId="0">
      <sharedItems containsSemiMixedTypes="0" containsString="0" containsNumber="1" minValue="2" maxValue="2138380.7999999998"/>
    </cacheField>
    <cacheField name="FOB/Q" numFmtId="172">
      <sharedItems containsSemiMixedTypes="0" containsString="0" containsNumber="1" minValue="0.10495382031905963" maxValue="59.0625"/>
    </cacheField>
    <cacheField name="País de destino" numFmtId="0">
      <sharedItems count="34">
        <s v="CHINA"/>
        <s v="BOLIVIA"/>
        <s v="CUBA"/>
        <s v="PERU"/>
        <s v="COLOMBIA"/>
        <s v="ECUADOR"/>
        <s v="PANAMA"/>
        <s v="TERR.BRIT.EN AM"/>
        <s v="URUGUAY"/>
        <s v="ARGENTINA"/>
        <s v="COSTA RICA"/>
        <s v="MEXICO"/>
        <s v="REP.DOMINICANA"/>
        <s v="U.S.A."/>
        <s v="REINO UNIDO"/>
        <s v="EL SALVADOR"/>
        <s v="COREA DEL SUR"/>
        <s v="GUATEMALA"/>
        <s v="RUSIA"/>
        <s v="BARBADOS"/>
        <s v="BELICE"/>
        <s v="HONDURAS"/>
        <s v="NICARAGUA"/>
        <s v="BRASIL"/>
        <s v="FILIPINAS"/>
        <s v="PARAGUAY"/>
        <s v="JAPON"/>
        <s v="AUSTRALIA"/>
        <s v="PUERTO RICO"/>
        <s v="SUECIA"/>
        <s v="TURQUIA"/>
        <s v="VENEZUELA"/>
        <s v="CANADA"/>
        <s v="NUEVA ZELAND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15">
  <r>
    <m/>
    <s v="18-AGO-14"/>
    <x v="0"/>
    <n v="90703000"/>
    <n v="8"/>
    <x v="0"/>
    <x v="0"/>
    <x v="0"/>
    <n v="19011010"/>
    <s v="SIN-CODIGO      ; LECHE EN POLVO; NESTLE-F; DISTINTAS VARIEDADES; PARA"/>
    <s v="USO ALIMENTICIO"/>
    <m/>
    <m/>
    <n v="16128"/>
    <n v="79850.399999999994"/>
    <n v="4.9510416666666659"/>
    <x v="0"/>
  </r>
  <r>
    <m/>
    <s v="25-ABR-14"/>
    <x v="1"/>
    <n v="92347000"/>
    <s v="K"/>
    <x v="1"/>
    <x v="1"/>
    <x v="1"/>
    <n v="4021000"/>
    <s v="SIN-CODIGO      ; LECHE DESCREMADA;"/>
    <s v="PROLESUR-F;"/>
    <s v="EN POLVO;"/>
    <s v="EN SACOS DE 25 KILOS;"/>
    <n v="250000"/>
    <n v="1073400"/>
    <n v="4.2935999999999996"/>
    <x v="1"/>
  </r>
  <r>
    <m/>
    <s v="25-ABR-14"/>
    <x v="1"/>
    <n v="92347000"/>
    <s v="K"/>
    <x v="1"/>
    <x v="1"/>
    <x v="1"/>
    <n v="4021000"/>
    <s v="SIN-CODIGO      ; LECHE DESCREMADA;"/>
    <s v="PROLESUR-F;"/>
    <s v="EN POLVO;"/>
    <s v="EN SACOS DE 25 KILOS;"/>
    <n v="250000"/>
    <n v="1073400"/>
    <n v="4.2935999999999996"/>
    <x v="1"/>
  </r>
  <r>
    <m/>
    <s v="08-ENE-14"/>
    <x v="2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482500"/>
    <n v="4.8250000000000002"/>
    <x v="2"/>
  </r>
  <r>
    <m/>
    <s v="07-FEB-14"/>
    <x v="3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485140"/>
    <n v="4.8513999999999999"/>
    <x v="2"/>
  </r>
  <r>
    <m/>
    <s v="20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485000"/>
    <n v="4.8499999999999996"/>
    <x v="2"/>
  </r>
  <r>
    <m/>
    <s v="26-ABR-14"/>
    <x v="1"/>
    <n v="92347000"/>
    <s v="K"/>
    <x v="1"/>
    <x v="2"/>
    <x v="2"/>
    <n v="4022118"/>
    <s v="SIN-CODIGO      ;  LECHE ;"/>
    <s v="PROLESU-F;"/>
    <s v="ENTERA"/>
    <s v="EN POLVO"/>
    <n v="50000"/>
    <n v="230670"/>
    <n v="4.6134000000000004"/>
    <x v="2"/>
  </r>
  <r>
    <m/>
    <s v="26-ABR-14"/>
    <x v="1"/>
    <n v="92347000"/>
    <s v="K"/>
    <x v="1"/>
    <x v="2"/>
    <x v="2"/>
    <n v="4022118"/>
    <s v="SIN-CODIGO      ;  LECHE ;"/>
    <s v="PROLESU-F;"/>
    <s v="ENTERA"/>
    <s v="EN POLVO"/>
    <n v="175000"/>
    <n v="810677"/>
    <n v="4.6324399999999999"/>
    <x v="2"/>
  </r>
  <r>
    <m/>
    <s v="26-ABR-14"/>
    <x v="1"/>
    <n v="92347000"/>
    <s v="K"/>
    <x v="1"/>
    <x v="2"/>
    <x v="2"/>
    <n v="4022118"/>
    <s v="SIN-CODIGO      ;  LECHE ;"/>
    <s v="PROLESU-F;"/>
    <s v="ENTERA"/>
    <s v="EN POLVO"/>
    <n v="50000"/>
    <n v="231370"/>
    <n v="4.6273999999999997"/>
    <x v="2"/>
  </r>
  <r>
    <m/>
    <s v="06-MAY-14"/>
    <x v="5"/>
    <n v="92347000"/>
    <s v="K"/>
    <x v="1"/>
    <x v="1"/>
    <x v="1"/>
    <n v="4021000"/>
    <s v="SIN-CODIGO      ; LECHE DESCREMADA;"/>
    <s v="PROLESUR-F;"/>
    <s v="EN POLVO;"/>
    <s v="EN SACOS DE 25 KILOS;"/>
    <n v="100000"/>
    <n v="429200"/>
    <n v="4.2919999999999998"/>
    <x v="2"/>
  </r>
  <r>
    <m/>
    <s v="06-MAY-14"/>
    <x v="5"/>
    <n v="92347000"/>
    <s v="K"/>
    <x v="1"/>
    <x v="2"/>
    <x v="2"/>
    <n v="4022118"/>
    <s v="SIN-CODIGO      ;  LECHE ;"/>
    <s v="PROLESU-F;"/>
    <s v="ENTERA"/>
    <s v="EN POLVO"/>
    <n v="25000"/>
    <n v="115800"/>
    <n v="4.6319999999999997"/>
    <x v="2"/>
  </r>
  <r>
    <m/>
    <s v="06-MAY-14"/>
    <x v="5"/>
    <n v="92347000"/>
    <s v="K"/>
    <x v="1"/>
    <x v="2"/>
    <x v="2"/>
    <n v="4022118"/>
    <s v="SIN-CODIGO      ;  LECHE ;"/>
    <s v="PROLESU-F;"/>
    <s v="ENTERA"/>
    <s v="EN POLVO"/>
    <n v="200000"/>
    <n v="926400"/>
    <n v="4.6319999999999997"/>
    <x v="2"/>
  </r>
  <r>
    <m/>
    <s v="06-MAY-14"/>
    <x v="5"/>
    <n v="92347000"/>
    <s v="K"/>
    <x v="1"/>
    <x v="2"/>
    <x v="2"/>
    <n v="4022118"/>
    <s v="SIN-CODIGO      ;  LECHE ;"/>
    <s v="PROLESU-F;"/>
    <s v="ENTERA"/>
    <s v="EN POLVO"/>
    <n v="250000"/>
    <n v="1145500"/>
    <n v="4.5819999999999999"/>
    <x v="2"/>
  </r>
  <r>
    <m/>
    <s v="08-MAY-14"/>
    <x v="5"/>
    <n v="92347000"/>
    <s v="K"/>
    <x v="1"/>
    <x v="2"/>
    <x v="2"/>
    <n v="4022118"/>
    <s v="SIN-CODIGO      ;  LECHE ;"/>
    <s v="PROLESU-F;"/>
    <s v="ENTERA"/>
    <s v="EN POLVO"/>
    <n v="250000"/>
    <n v="1145500"/>
    <n v="4.5819999999999999"/>
    <x v="2"/>
  </r>
  <r>
    <m/>
    <s v="08-MAY-14"/>
    <x v="5"/>
    <n v="92347000"/>
    <s v="K"/>
    <x v="1"/>
    <x v="2"/>
    <x v="2"/>
    <n v="4022118"/>
    <s v="SIN-CODIGO      ;  LECHE ;"/>
    <s v="PROLESU-F;"/>
    <s v="ENTERA"/>
    <s v="EN POLVO"/>
    <n v="250000"/>
    <n v="1145500"/>
    <n v="4.5819999999999999"/>
    <x v="2"/>
  </r>
  <r>
    <m/>
    <s v="28-MAY-14"/>
    <x v="5"/>
    <n v="92347000"/>
    <s v="K"/>
    <x v="1"/>
    <x v="2"/>
    <x v="2"/>
    <n v="4022118"/>
    <s v="SIN-CODIGO      ;  LECHE ;"/>
    <s v="PROLESU-F;"/>
    <s v="ENTERA"/>
    <s v="EN POLVO"/>
    <n v="250000"/>
    <n v="1145500"/>
    <n v="4.5819999999999999"/>
    <x v="2"/>
  </r>
  <r>
    <m/>
    <s v="24-ENE-14"/>
    <x v="2"/>
    <n v="89862200"/>
    <n v="2"/>
    <x v="3"/>
    <x v="3"/>
    <x v="3"/>
    <n v="4022911"/>
    <s v="10029141        ; LECHE; SOPROLE-F; SABOR CHOCOLATE; PARA CONSUMO A BO"/>
    <s v="RDO"/>
    <m/>
    <m/>
    <n v="87.121600000000001"/>
    <n v="199.8"/>
    <n v="2.2933463113625097"/>
    <x v="3"/>
  </r>
  <r>
    <m/>
    <s v="27-ENE-14"/>
    <x v="2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27-ENE-14"/>
    <x v="2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27-ENE-14"/>
    <x v="2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19722.96"/>
    <n v="37218.6"/>
    <n v="1.8870696893366918"/>
    <x v="3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20123.135999999999"/>
    <n v="37973.760000000002"/>
    <n v="1.8870696893366921"/>
    <x v="3"/>
  </r>
  <r>
    <m/>
    <s v="15-FEB-14"/>
    <x v="3"/>
    <n v="90703000"/>
    <n v="8"/>
    <x v="0"/>
    <x v="4"/>
    <x v="4"/>
    <n v="4029910"/>
    <s v="SIN-CODIGO      ; LECHE CONDENSADA; NESTLE-F; 24 X 397G; LIQUIDA"/>
    <m/>
    <m/>
    <m/>
    <n v="20123.135999999999"/>
    <n v="34826.879999999997"/>
    <n v="1.730688497061293"/>
    <x v="3"/>
  </r>
  <r>
    <m/>
    <s v="15-FEB-14"/>
    <x v="3"/>
    <n v="90703000"/>
    <n v="8"/>
    <x v="0"/>
    <x v="4"/>
    <x v="4"/>
    <n v="4029910"/>
    <s v="SIN-CODIGO      ; LECHE CONDENSADA; NESTLE-F; 24 X 397G; LIQUIDA"/>
    <m/>
    <m/>
    <m/>
    <n v="20123.135999999999"/>
    <n v="34826.879999999997"/>
    <n v="1.730688497061293"/>
    <x v="3"/>
  </r>
  <r>
    <m/>
    <s v="15-FEB-14"/>
    <x v="3"/>
    <n v="90703000"/>
    <n v="8"/>
    <x v="0"/>
    <x v="4"/>
    <x v="4"/>
    <n v="4029910"/>
    <s v="SIN-CODIGO      ; LECHE CONDENSADA; NESTLE-F; 24 X 397G; LIQUIDA"/>
    <m/>
    <m/>
    <m/>
    <n v="20021.759999999998"/>
    <n v="35629.440000000002"/>
    <n v="1.7795358649789033"/>
    <x v="3"/>
  </r>
  <r>
    <m/>
    <s v="15-FEB-14"/>
    <x v="3"/>
    <n v="90703000"/>
    <n v="8"/>
    <x v="0"/>
    <x v="4"/>
    <x v="4"/>
    <n v="4029910"/>
    <s v="SIN-CODIGO      ; LECHE CONDENSADA; NESTLE-F; 24 X 397G; LIQUIDA"/>
    <m/>
    <m/>
    <m/>
    <n v="20123.13"/>
    <n v="34826.879999999997"/>
    <n v="1.7306890130909056"/>
    <x v="3"/>
  </r>
  <r>
    <m/>
    <s v="15-FEB-14"/>
    <x v="3"/>
    <n v="90703000"/>
    <n v="8"/>
    <x v="0"/>
    <x v="4"/>
    <x v="4"/>
    <n v="4029910"/>
    <s v="SIN-CODIGO      ; LECHE CONDENSADA; NESTLE-F; 24 X 397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24 X 395G; LIQUIDA"/>
    <m/>
    <m/>
    <m/>
    <n v="20021.759999999998"/>
    <n v="35629.440000000002"/>
    <n v="1.7795358649789033"/>
    <x v="3"/>
  </r>
  <r>
    <m/>
    <s v="20-FEB-14"/>
    <x v="3"/>
    <n v="90703000"/>
    <n v="8"/>
    <x v="0"/>
    <x v="4"/>
    <x v="4"/>
    <n v="4029910"/>
    <s v="SIN-CODIGO      ; LECHE CONDENSADA; NESTLE-F; 96 X 100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96 X 100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96 X 100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96 X 100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96 X 100G; LIQUIDA"/>
    <m/>
    <m/>
    <m/>
    <n v="20123.135999999999"/>
    <n v="34826.879999999997"/>
    <n v="1.730688497061293"/>
    <x v="3"/>
  </r>
  <r>
    <m/>
    <s v="20-FEB-14"/>
    <x v="3"/>
    <n v="90703000"/>
    <n v="8"/>
    <x v="0"/>
    <x v="4"/>
    <x v="4"/>
    <n v="4029910"/>
    <s v="SIN-CODIGO      ; LECHE CONDENSADA; NESTLE-F; CAN 24X397G; PARA USO AL"/>
    <s v="IMENTICIO"/>
    <m/>
    <m/>
    <n v="14901.791999999999"/>
    <n v="25790.36"/>
    <n v="1.7306884970612932"/>
    <x v="3"/>
  </r>
  <r>
    <m/>
    <s v="27-FEB-14"/>
    <x v="3"/>
    <n v="76006856"/>
    <s v="K"/>
    <x v="4"/>
    <x v="0"/>
    <x v="0"/>
    <n v="19011010"/>
    <s v="D76951          ;FORMULA DE INICIACION PARA LACTANTES;DANONE;NUTRILONN"/>
    <s v="ENATAL 1;DE 400 GRAMOS, PARA C"/>
    <s v="ONSUMO ALIMENTICIO INFANTILES."/>
    <m/>
    <n v="2505.12"/>
    <n v="16083.3"/>
    <n v="6.420171488790956"/>
    <x v="3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19983.84"/>
    <n v="35561.96"/>
    <n v="1.7795358649789028"/>
    <x v="3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20113.608"/>
    <n v="34810.39"/>
    <n v="1.730688497061293"/>
    <x v="3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20123.135999999999"/>
    <n v="34826.879999999997"/>
    <n v="1.730688497061293"/>
    <x v="3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20123.135999999999"/>
    <n v="34826.879999999997"/>
    <n v="1.730688497061293"/>
    <x v="3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20123.135999999999"/>
    <n v="34826.879999999997"/>
    <n v="1.730688497061293"/>
    <x v="3"/>
  </r>
  <r>
    <m/>
    <s v="25-MAR-14"/>
    <x v="4"/>
    <n v="90703000"/>
    <n v="8"/>
    <x v="0"/>
    <x v="4"/>
    <x v="4"/>
    <n v="4029910"/>
    <s v="CONDENSADA      ; LECHE CONDENSADA; NESTLE-F; LATA 48 X 397G; PARA USO"/>
    <s v="ALIMENTICIO"/>
    <m/>
    <m/>
    <n v="16153.2"/>
    <n v="28016.82"/>
    <n v="1.7344439491865389"/>
    <x v="3"/>
  </r>
  <r>
    <m/>
    <s v="03-ABR-14"/>
    <x v="1"/>
    <n v="89862200"/>
    <n v="2"/>
    <x v="3"/>
    <x v="3"/>
    <x v="3"/>
    <n v="4022911"/>
    <s v="10029141        ; LECHE; SOPROLE-F; SABOR CHOCOLATE; PARA CONSUMO A BO"/>
    <s v="RDO"/>
    <m/>
    <m/>
    <n v="115.6884"/>
    <n v="722.05"/>
    <n v="6.2413344812444462"/>
    <x v="3"/>
  </r>
  <r>
    <m/>
    <s v="08-MAY-14"/>
    <x v="5"/>
    <n v="89862200"/>
    <n v="2"/>
    <x v="3"/>
    <x v="3"/>
    <x v="3"/>
    <n v="4022911"/>
    <s v="10029141        ; LECHE; SOPROLE-F; SABOR CHOCOLATE; PARA CONSUMO A BO"/>
    <s v="RDO"/>
    <m/>
    <m/>
    <n v="198.54060000000001"/>
    <n v="335.23"/>
    <n v="1.6884707712175746"/>
    <x v="3"/>
  </r>
  <r>
    <m/>
    <s v="08-MAY-14"/>
    <x v="5"/>
    <n v="89862200"/>
    <n v="2"/>
    <x v="3"/>
    <x v="3"/>
    <x v="3"/>
    <n v="4022911"/>
    <s v="10029141        ; LECHE; SOPROLE-F; SABOR CHOCOLATE; PARA CONSUMO A BO"/>
    <s v="RDO"/>
    <m/>
    <m/>
    <n v="158.76400000000001"/>
    <n v="734.55"/>
    <n v="4.6266785921241587"/>
    <x v="3"/>
  </r>
  <r>
    <m/>
    <s v="29-MAY-14"/>
    <x v="5"/>
    <n v="89862200"/>
    <n v="2"/>
    <x v="3"/>
    <x v="3"/>
    <x v="3"/>
    <n v="4022911"/>
    <s v="10029141        ; LECHE; SOPROLE-F; SABOR CHOCOLATE; PARA CONSUMO A BO"/>
    <s v="RDO"/>
    <m/>
    <m/>
    <n v="47.731099999999998"/>
    <n v="257.88"/>
    <n v="5.4027667495616063"/>
    <x v="3"/>
  </r>
  <r>
    <m/>
    <s v="05-MAY-14"/>
    <x v="5"/>
    <n v="90703000"/>
    <n v="8"/>
    <x v="0"/>
    <x v="4"/>
    <x v="4"/>
    <n v="4029910"/>
    <s v="SIN-CODIGO      ; LECHE CONDENSADA; NESTLE-F; LATA 48 X 397G; PARA USO"/>
    <s v="ALIMENTICIO"/>
    <m/>
    <m/>
    <n v="17519.04"/>
    <n v="30806.16"/>
    <n v="1.7584388185654007"/>
    <x v="3"/>
  </r>
  <r>
    <m/>
    <s v="0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0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0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0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22-MAY-14"/>
    <x v="5"/>
    <n v="90703000"/>
    <n v="8"/>
    <x v="0"/>
    <x v="4"/>
    <x v="4"/>
    <n v="4029910"/>
    <s v="SIN-CODIGO      ; LECHE CONDENSADA; NESTLE-F; LATA 24 X 397G; PARA USO"/>
    <s v="ALIMENTICIO"/>
    <m/>
    <m/>
    <n v="20123.135999999999"/>
    <n v="34573.440000000002"/>
    <n v="1.7180940386230061"/>
    <x v="3"/>
  </r>
  <r>
    <m/>
    <s v="22-MAY-14"/>
    <x v="5"/>
    <n v="90703000"/>
    <n v="8"/>
    <x v="0"/>
    <x v="4"/>
    <x v="4"/>
    <n v="4029910"/>
    <s v="SIN-CODIGO      ; LECHE CONDENSADA; NESTLE-F; LATA 24 X 397G; PARA USO"/>
    <s v="ALIMENTICIO"/>
    <m/>
    <m/>
    <n v="20123.135999999999"/>
    <n v="34573.440000000002"/>
    <n v="1.7180940386230061"/>
    <x v="3"/>
  </r>
  <r>
    <m/>
    <s v="22-MAY-14"/>
    <x v="5"/>
    <n v="90703000"/>
    <n v="8"/>
    <x v="0"/>
    <x v="4"/>
    <x v="4"/>
    <n v="4029910"/>
    <s v="SIN-CODIGO      ; LECHE CONDENSADA; NESTLE-F; LATA 24 X 397G; PARA USO"/>
    <s v="ALIMENTICIO"/>
    <m/>
    <m/>
    <n v="20123.135999999999"/>
    <n v="34573.440000000002"/>
    <n v="1.7180940386230061"/>
    <x v="3"/>
  </r>
  <r>
    <m/>
    <s v="27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27-MAY-14"/>
    <x v="5"/>
    <n v="90703000"/>
    <n v="8"/>
    <x v="0"/>
    <x v="4"/>
    <x v="4"/>
    <n v="4029910"/>
    <s v="SIN-CODIGO      ; LECHE CONDENSADA; NESTLE-F; LATA 48 X 397G; PARA USO"/>
    <s v="ALIMENTICIO"/>
    <m/>
    <m/>
    <n v="18201.599999999999"/>
    <n v="32006.400000000001"/>
    <n v="1.758438818565401"/>
    <x v="3"/>
  </r>
  <r>
    <m/>
    <s v="27-MAY-14"/>
    <x v="5"/>
    <n v="90703000"/>
    <n v="8"/>
    <x v="0"/>
    <x v="4"/>
    <x v="4"/>
    <n v="4029910"/>
    <s v="SIN-CODIGO      ; LECHE CONDENSADA; NESTLE-F; LATA 48 X 397G; PARA USO"/>
    <s v="ALIMENTICIO"/>
    <m/>
    <m/>
    <n v="18201.599999999999"/>
    <n v="32006.400000000001"/>
    <n v="1.758438818565401"/>
    <x v="3"/>
  </r>
  <r>
    <m/>
    <s v="29-MAY-14"/>
    <x v="5"/>
    <n v="89862200"/>
    <n v="2"/>
    <x v="3"/>
    <x v="5"/>
    <x v="5"/>
    <n v="4029990"/>
    <s v="10030297        ; DULCE; LATAM-F; DE LECHE; PARA CONSUMO EN VUELOS COM"/>
    <s v="ERCIALES."/>
    <m/>
    <m/>
    <n v="3.3062"/>
    <n v="250.6"/>
    <n v="75.7969874780715"/>
    <x v="3"/>
  </r>
  <r>
    <m/>
    <s v="22-MAY-14"/>
    <x v="5"/>
    <n v="90703000"/>
    <n v="8"/>
    <x v="0"/>
    <x v="4"/>
    <x v="4"/>
    <n v="4029910"/>
    <s v="SIN-CODIGO      ; LECHE CONDENSADA; NESTLE-F; LATA 24 X 397G; PARA USO"/>
    <s v="ALIMENTICIO"/>
    <m/>
    <m/>
    <n v="20123.135999999999"/>
    <n v="34573.440000000002"/>
    <n v="1.7180940386230061"/>
    <x v="3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20123.135999999999"/>
    <n v="34573.440000000002"/>
    <n v="1.7180940386230061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19908"/>
    <n v="35007"/>
    <n v="1.7584388185654007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20027.856"/>
    <n v="34409.74"/>
    <n v="1.7180940386230057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20027.856"/>
    <n v="34409.74"/>
    <n v="1.7180940386230057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19113.168000000001"/>
    <n v="32838.22"/>
    <n v="1.7180940386230059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03-JUL-14"/>
    <x v="7"/>
    <n v="89862200"/>
    <n v="2"/>
    <x v="3"/>
    <x v="3"/>
    <x v="3"/>
    <n v="4022911"/>
    <s v="10029141        ; LECHE; SOPROLE-F; SABOR CHOCOLATE; PARA CONSUMO A BO"/>
    <s v="RDO"/>
    <m/>
    <m/>
    <n v="43.687399999999997"/>
    <n v="101.02"/>
    <n v="2.312337195621621"/>
    <x v="3"/>
  </r>
  <r>
    <m/>
    <s v="21-JUL-14"/>
    <x v="7"/>
    <n v="89862200"/>
    <n v="2"/>
    <x v="3"/>
    <x v="3"/>
    <x v="3"/>
    <n v="4022911"/>
    <s v="10029141        ; LECHE; SOPROLE-F; SABOR CHOCOLATE; PARA CONSUMO A BO"/>
    <s v="RDO"/>
    <m/>
    <m/>
    <n v="82.159400000000005"/>
    <n v="265.16000000000003"/>
    <n v="3.2273848153710958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19955.400000000001"/>
    <n v="35090.35"/>
    <n v="1.7584388185654007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075.495999999999"/>
    <n v="34491.589999999997"/>
    <n v="1.7180940386230057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021.759999999998"/>
    <n v="35207.040000000001"/>
    <n v="1.758438818565401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085.024000000001"/>
    <n v="34507.96"/>
    <n v="1.7180940386230057"/>
    <x v="3"/>
  </r>
  <r>
    <m/>
    <s v="14-JUL-14"/>
    <x v="7"/>
    <n v="90703000"/>
    <n v="8"/>
    <x v="0"/>
    <x v="4"/>
    <x v="4"/>
    <n v="4029910"/>
    <s v="SIN-CODIGO      ; LECHE CONDENSADA; NESTLE-F; LATA 48 X 397G; PARA USO"/>
    <s v="ALIMENTICIO"/>
    <m/>
    <m/>
    <n v="20123.135999999999"/>
    <n v="34573.440000000002"/>
    <n v="1.7180940386230061"/>
    <x v="3"/>
  </r>
  <r>
    <m/>
    <s v="09-AGO-14"/>
    <x v="0"/>
    <n v="90703000"/>
    <n v="8"/>
    <x v="0"/>
    <x v="4"/>
    <x v="4"/>
    <n v="4029910"/>
    <s v="SIN-CODIGO      ; LECHE CONDENSADA; NESTLE-F; 24 X 14OZ; PARA USO ALIM"/>
    <s v="ENTICIO"/>
    <m/>
    <m/>
    <n v="19932.576000000001"/>
    <n v="33702.120000000003"/>
    <n v="1.6908060453400504"/>
    <x v="3"/>
  </r>
  <r>
    <m/>
    <s v="09-AGO-14"/>
    <x v="0"/>
    <n v="90703000"/>
    <n v="8"/>
    <x v="0"/>
    <x v="4"/>
    <x v="4"/>
    <n v="4029910"/>
    <s v="SIN-CODIGO      ; LECHE CONDENSADA; NESTLE-F; 24 X 14OZ; PARA USO ALIM"/>
    <s v="ENTICIO"/>
    <m/>
    <m/>
    <n v="20123.135999999999"/>
    <n v="34024.32"/>
    <n v="1.6908060453400504"/>
    <x v="3"/>
  </r>
  <r>
    <m/>
    <s v="07-MAR-14"/>
    <x v="4"/>
    <n v="90703000"/>
    <n v="8"/>
    <x v="0"/>
    <x v="4"/>
    <x v="4"/>
    <n v="4029910"/>
    <s v="SIN-CODIGO      ; LECHE CONDENSADA; NESTLE-F; 48 X 397G; LIQUIDA"/>
    <m/>
    <m/>
    <m/>
    <n v="20142.191999999999"/>
    <n v="34764.730000000003"/>
    <n v="1.7259655751469356"/>
    <x v="4"/>
  </r>
  <r>
    <m/>
    <s v="10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457.279999999999"/>
    <n v="1.7123215785054577"/>
    <x v="4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40246.271999999997"/>
    <n v="68914.559999999998"/>
    <n v="1.7123215785054577"/>
    <x v="4"/>
  </r>
  <r>
    <m/>
    <s v="28-JUL-14"/>
    <x v="7"/>
    <n v="90703000"/>
    <n v="8"/>
    <x v="0"/>
    <x v="4"/>
    <x v="4"/>
    <n v="4029910"/>
    <s v="CONDENSADA      ; LECHE CONDENSADA; NESTLE-F; 48 X 397G; PARA USO ALIM"/>
    <s v="ENTICIO"/>
    <m/>
    <m/>
    <n v="20123.135999999999"/>
    <n v="34457.279999999999"/>
    <n v="1.7123215785054577"/>
    <x v="4"/>
  </r>
  <r>
    <m/>
    <s v="23-ABR-14"/>
    <x v="1"/>
    <n v="90703000"/>
    <n v="8"/>
    <x v="0"/>
    <x v="4"/>
    <x v="4"/>
    <n v="4029910"/>
    <s v="SIN-CODIGO      ; LECHE CONDENSADA; NESTLE-F; LATA 48 X 397G; PARA USO"/>
    <s v="ALIMENTICIO"/>
    <m/>
    <m/>
    <n v="20123.135999999999"/>
    <n v="34731.839999999997"/>
    <n v="1.7259655751469354"/>
    <x v="5"/>
  </r>
  <r>
    <m/>
    <s v="31-ENE-14"/>
    <x v="2"/>
    <n v="78356210"/>
    <n v="3"/>
    <x v="5"/>
    <x v="6"/>
    <x v="6"/>
    <n v="4022117"/>
    <s v="13400           ;CREMA;NESTLE;DE LECHE;48X236"/>
    <m/>
    <m/>
    <m/>
    <n v="566.4"/>
    <n v="150"/>
    <n v="0.26483050847457629"/>
    <x v="6"/>
  </r>
  <r>
    <m/>
    <s v="27-ENE-14"/>
    <x v="2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31-ENE-14"/>
    <x v="2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31-ENE-14"/>
    <x v="2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31-ENE-14"/>
    <x v="2"/>
    <n v="78356210"/>
    <n v="3"/>
    <x v="5"/>
    <x v="2"/>
    <x v="2"/>
    <n v="4022118"/>
    <s v="2234            ;CREMA;26 %;CAJA;1000;NESTLE; PARA BATIR"/>
    <m/>
    <m/>
    <m/>
    <n v="600"/>
    <n v="125"/>
    <n v="0.20833333333333334"/>
    <x v="6"/>
  </r>
  <r>
    <m/>
    <s v="31-ENE-14"/>
    <x v="2"/>
    <n v="78356210"/>
    <n v="3"/>
    <x v="5"/>
    <x v="2"/>
    <x v="2"/>
    <n v="4022118"/>
    <s v="255300          ;LECHE NIDO 1+;26%;CAJA;1600;INSTANTANEA"/>
    <m/>
    <m/>
    <m/>
    <n v="480"/>
    <n v="150"/>
    <n v="0.3125"/>
    <x v="6"/>
  </r>
  <r>
    <m/>
    <s v="31-ENE-14"/>
    <x v="2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672"/>
    <n v="280"/>
    <n v="0.41666666666666669"/>
    <x v="6"/>
  </r>
  <r>
    <m/>
    <s v="31-ENE-14"/>
    <x v="2"/>
    <n v="76018671"/>
    <n v="6"/>
    <x v="6"/>
    <x v="2"/>
    <x v="2"/>
    <n v="4022118"/>
    <s v="SIN-CODIGO      ; LECHE EN POLVO; NIDO; AZUCARADAS; 26% MATERIA GRASA;"/>
    <s v="6X1600 GRS"/>
    <m/>
    <m/>
    <n v="2400"/>
    <n v="1000"/>
    <n v="0.41666666666666669"/>
    <x v="6"/>
  </r>
  <r>
    <m/>
    <s v="29-ENE-14"/>
    <x v="2"/>
    <n v="78356210"/>
    <n v="3"/>
    <x v="5"/>
    <x v="2"/>
    <x v="2"/>
    <n v="4022118"/>
    <s v="308215          ;CREMA PARA BATIR;35 % MATERIA GRASA;TETRA;1000;DE LEC"/>
    <s v="HE"/>
    <m/>
    <m/>
    <n v="1800"/>
    <n v="375"/>
    <n v="0.20833333333333334"/>
    <x v="6"/>
  </r>
  <r>
    <m/>
    <s v="29-ENE-14"/>
    <x v="2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27-ENE-14"/>
    <x v="2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27-ENE-14"/>
    <x v="2"/>
    <n v="78356210"/>
    <n v="3"/>
    <x v="5"/>
    <x v="2"/>
    <x v="2"/>
    <n v="4022118"/>
    <s v="255300          ;LECHE NIDO 1+;26%;CAJA;1600;INSTANTANEA"/>
    <m/>
    <m/>
    <m/>
    <n v="192"/>
    <n v="60"/>
    <n v="0.3125"/>
    <x v="6"/>
  </r>
  <r>
    <m/>
    <s v="27-ENE-14"/>
    <x v="2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27-ENE-14"/>
    <x v="2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22-ENE-14"/>
    <x v="2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13-ENE-14"/>
    <x v="2"/>
    <n v="78356210"/>
    <n v="3"/>
    <x v="5"/>
    <x v="2"/>
    <x v="2"/>
    <n v="4022118"/>
    <s v="2234            ;CREMA;26 %;CAJA;1000;NESTLE; PARA BATIR"/>
    <m/>
    <m/>
    <m/>
    <n v="1200"/>
    <n v="250"/>
    <n v="0.20833333333333334"/>
    <x v="6"/>
  </r>
  <r>
    <m/>
    <s v="13-ENE-14"/>
    <x v="2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13-ENE-14"/>
    <x v="2"/>
    <n v="78356210"/>
    <n v="3"/>
    <x v="5"/>
    <x v="2"/>
    <x v="2"/>
    <n v="4022118"/>
    <s v="2234            ;CREMA;26 %;CAJA;1000;NESTLE; PARA BATIR"/>
    <m/>
    <m/>
    <m/>
    <n v="1200"/>
    <n v="250"/>
    <n v="0.20833333333333334"/>
    <x v="6"/>
  </r>
  <r>
    <m/>
    <s v="13-ENE-14"/>
    <x v="2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3-ENE-14"/>
    <x v="2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13-ENE-14"/>
    <x v="2"/>
    <n v="78356210"/>
    <n v="3"/>
    <x v="5"/>
    <x v="2"/>
    <x v="2"/>
    <n v="4022118"/>
    <s v="2536            ;LECHE NIDO 3+;26%;CAJA;1600;EN POLVO"/>
    <m/>
    <m/>
    <m/>
    <n v="288"/>
    <n v="90"/>
    <n v="0.3125"/>
    <x v="6"/>
  </r>
  <r>
    <m/>
    <s v="13-ENE-14"/>
    <x v="2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31-ENE-14"/>
    <x v="2"/>
    <n v="76018671"/>
    <n v="6"/>
    <x v="6"/>
    <x v="7"/>
    <x v="7"/>
    <n v="4029120"/>
    <s v="1232            ; CREMA; LONCO; DE LECHE; 12X1000 GRS."/>
    <m/>
    <m/>
    <m/>
    <n v="1200"/>
    <n v="300"/>
    <n v="0.25"/>
    <x v="6"/>
  </r>
  <r>
    <m/>
    <s v="31-ENE-14"/>
    <x v="2"/>
    <n v="76018671"/>
    <n v="6"/>
    <x v="6"/>
    <x v="7"/>
    <x v="7"/>
    <n v="4029120"/>
    <s v="3292            ; CREMA; SOPROLE; DE LECHE; 12X1000 GRS,"/>
    <m/>
    <m/>
    <m/>
    <n v="588"/>
    <n v="147"/>
    <n v="0.25"/>
    <x v="6"/>
  </r>
  <r>
    <m/>
    <s v="31-ENE-14"/>
    <x v="2"/>
    <n v="76018671"/>
    <n v="6"/>
    <x v="6"/>
    <x v="7"/>
    <x v="7"/>
    <n v="4029120"/>
    <s v="1232            ; CREMA; LONCO; DE LECHE; 12X1000 GRS."/>
    <m/>
    <m/>
    <m/>
    <n v="1200"/>
    <n v="300"/>
    <n v="0.25"/>
    <x v="6"/>
  </r>
  <r>
    <m/>
    <s v="31-ENE-14"/>
    <x v="2"/>
    <n v="76018671"/>
    <n v="6"/>
    <x v="6"/>
    <x v="7"/>
    <x v="7"/>
    <n v="4029120"/>
    <s v="3292            ; CREMA; SOPROLE; DE LECHE; 12X1000 GRS,"/>
    <m/>
    <m/>
    <m/>
    <n v="1200"/>
    <n v="250"/>
    <n v="0.20833333333333334"/>
    <x v="6"/>
  </r>
  <r>
    <m/>
    <s v="31-ENE-14"/>
    <x v="2"/>
    <n v="76018671"/>
    <n v="6"/>
    <x v="6"/>
    <x v="7"/>
    <x v="7"/>
    <n v="4029120"/>
    <s v="SIN-CODIGO      ; CREMA; NESTLE; DE LECHE; 12X250 GRS"/>
    <m/>
    <m/>
    <m/>
    <n v="300"/>
    <n v="160"/>
    <n v="0.53333333333333333"/>
    <x v="6"/>
  </r>
  <r>
    <m/>
    <s v="31-ENE-14"/>
    <x v="2"/>
    <n v="76018671"/>
    <n v="6"/>
    <x v="6"/>
    <x v="7"/>
    <x v="7"/>
    <n v="4029120"/>
    <s v="1232            ; CREMA; LONCO; DE LECHE; 12X1000 GRS."/>
    <m/>
    <m/>
    <m/>
    <n v="600"/>
    <n v="150"/>
    <n v="0.25"/>
    <x v="6"/>
  </r>
  <r>
    <m/>
    <s v="31-ENE-14"/>
    <x v="2"/>
    <n v="76018671"/>
    <n v="6"/>
    <x v="6"/>
    <x v="7"/>
    <x v="7"/>
    <n v="4029120"/>
    <s v="Z997            ; CREMA; NESTLE; DE LECHE; 48X236 GRS"/>
    <m/>
    <m/>
    <m/>
    <n v="2265.6"/>
    <n v="700"/>
    <n v="0.30896892655367231"/>
    <x v="6"/>
  </r>
  <r>
    <m/>
    <s v="31-ENE-14"/>
    <x v="2"/>
    <n v="76018671"/>
    <n v="6"/>
    <x v="6"/>
    <x v="7"/>
    <x v="7"/>
    <n v="4029120"/>
    <s v="1232            ; CREMA; LONCO; DE LECHE; 12X1000 GRS."/>
    <m/>
    <m/>
    <m/>
    <n v="1200"/>
    <n v="280"/>
    <n v="0.23333333333333334"/>
    <x v="6"/>
  </r>
  <r>
    <m/>
    <s v="31-ENE-14"/>
    <x v="2"/>
    <n v="76018671"/>
    <n v="6"/>
    <x v="6"/>
    <x v="7"/>
    <x v="7"/>
    <n v="4029120"/>
    <s v="3292            ; CREMA; SOPROLE; DE LECHE; 12X1000 GRS,"/>
    <m/>
    <m/>
    <m/>
    <n v="600"/>
    <n v="140"/>
    <n v="0.23333333333333334"/>
    <x v="6"/>
  </r>
  <r>
    <m/>
    <s v="31-ENE-14"/>
    <x v="2"/>
    <n v="76018671"/>
    <n v="6"/>
    <x v="6"/>
    <x v="7"/>
    <x v="7"/>
    <n v="4029120"/>
    <s v="1232            ; CREMA; LONCO; DE LECHE; 12X1000 GRS."/>
    <m/>
    <m/>
    <m/>
    <n v="2400"/>
    <n v="560"/>
    <n v="0.23333333333333334"/>
    <x v="6"/>
  </r>
  <r>
    <m/>
    <s v="31-ENE-14"/>
    <x v="2"/>
    <n v="76018671"/>
    <n v="6"/>
    <x v="6"/>
    <x v="7"/>
    <x v="7"/>
    <n v="4029120"/>
    <s v="3292            ; CREMA; SOPROLE; DE LECHE; 12X1000 GRS,"/>
    <m/>
    <m/>
    <m/>
    <n v="600"/>
    <n v="140"/>
    <n v="0.23333333333333334"/>
    <x v="6"/>
  </r>
  <r>
    <m/>
    <s v="29-ENE-14"/>
    <x v="2"/>
    <n v="90703000"/>
    <n v="8"/>
    <x v="0"/>
    <x v="7"/>
    <x v="7"/>
    <n v="4029120"/>
    <s v="12094276        ; CREMA; NESTLE; DE LECHE; SIN ADISION DE AZUCAR, EN E"/>
    <s v="NVASES DE 48 X 236GRS, PARA CO"/>
    <s v="NSUMO HUMANO"/>
    <m/>
    <n v="1003.7334"/>
    <n v="7985.7"/>
    <n v="7.9559970804996629"/>
    <x v="6"/>
  </r>
  <r>
    <m/>
    <s v="29-ENE-14"/>
    <x v="2"/>
    <n v="90703000"/>
    <n v="8"/>
    <x v="0"/>
    <x v="7"/>
    <x v="7"/>
    <n v="4029120"/>
    <s v="12187977        ; NO EXISTE; MAGGI; SOPA DE POLLO Y FIDEOS; SIN ADISIO"/>
    <s v="N DE AZUCAR,  EN ENVASES DE 20"/>
    <s v="X 70 GRS, PARA CONSUMO HUMANO"/>
    <m/>
    <n v="760.7242"/>
    <n v="935.28"/>
    <n v="1.22946003295281"/>
    <x v="6"/>
  </r>
  <r>
    <m/>
    <s v="06-ENE-14"/>
    <x v="2"/>
    <n v="90703000"/>
    <n v="8"/>
    <x v="0"/>
    <x v="4"/>
    <x v="4"/>
    <n v="4029910"/>
    <s v="12022715        ; LECHE CONDENSADA; NESTLE; LIQUIDA; DE 48 X 397 GRS.,"/>
    <s v="PARA CONSUMO HUMANO"/>
    <m/>
    <m/>
    <n v="16464.383999999998"/>
    <n v="26308.799999999999"/>
    <n v="1.5979219143576828"/>
    <x v="6"/>
  </r>
  <r>
    <m/>
    <s v="31-ENE-14"/>
    <x v="2"/>
    <n v="78356210"/>
    <n v="3"/>
    <x v="5"/>
    <x v="8"/>
    <x v="8"/>
    <n v="4031090"/>
    <s v="308096          ;YOGURT;LONCOLECHE;LIQUIDO;30X200 CC."/>
    <m/>
    <m/>
    <m/>
    <n v="600"/>
    <n v="180"/>
    <n v="0.3"/>
    <x v="6"/>
  </r>
  <r>
    <m/>
    <s v="31-ENE-14"/>
    <x v="2"/>
    <n v="76018671"/>
    <n v="6"/>
    <x v="6"/>
    <x v="8"/>
    <x v="8"/>
    <n v="4031090"/>
    <s v="6474            ; YOGURT LIQUIDO; YOGU YOGU; CON SABOR; 30X200 GRS"/>
    <m/>
    <m/>
    <m/>
    <n v="600"/>
    <n v="170"/>
    <n v="0.28333333333333333"/>
    <x v="6"/>
  </r>
  <r>
    <m/>
    <s v="31-ENE-14"/>
    <x v="2"/>
    <n v="76018671"/>
    <n v="6"/>
    <x v="6"/>
    <x v="8"/>
    <x v="8"/>
    <n v="4031090"/>
    <s v="6474            ; YOGURT LIQUIDO; YOGU YOGU; CON SABOR; 30X200 GRS"/>
    <m/>
    <m/>
    <m/>
    <n v="600"/>
    <n v="150"/>
    <n v="0.25"/>
    <x v="6"/>
  </r>
  <r>
    <m/>
    <s v="31-ENE-14"/>
    <x v="2"/>
    <n v="76018671"/>
    <n v="6"/>
    <x v="6"/>
    <x v="8"/>
    <x v="8"/>
    <n v="4031090"/>
    <s v="6474            ; YOGURT LIQUIDO; YOGU YOGU; CON SABOR; 30X200 GRS"/>
    <m/>
    <m/>
    <m/>
    <n v="600"/>
    <n v="190"/>
    <n v="0.31666666666666665"/>
    <x v="6"/>
  </r>
  <r>
    <m/>
    <s v="31-ENE-14"/>
    <x v="2"/>
    <n v="76018671"/>
    <n v="6"/>
    <x v="6"/>
    <x v="8"/>
    <x v="8"/>
    <n v="4031090"/>
    <s v="SIN-CODIGO      ; YOGURT LIQUIDO; YOGU YOGU; CON SABOR; 12X1000 CC"/>
    <m/>
    <m/>
    <m/>
    <n v="600"/>
    <n v="125"/>
    <n v="0.20833333333333334"/>
    <x v="6"/>
  </r>
  <r>
    <m/>
    <s v="22-ENE-14"/>
    <x v="2"/>
    <n v="78356210"/>
    <n v="3"/>
    <x v="5"/>
    <x v="8"/>
    <x v="8"/>
    <n v="4031090"/>
    <s v="308096          ;YOGURT;LONCOLECHE;LIQUIDO;30X200 CC."/>
    <m/>
    <m/>
    <m/>
    <n v="3000"/>
    <n v="900"/>
    <n v="0.3"/>
    <x v="6"/>
  </r>
  <r>
    <m/>
    <s v="13-ENE-14"/>
    <x v="2"/>
    <n v="78356210"/>
    <n v="3"/>
    <x v="5"/>
    <x v="8"/>
    <x v="8"/>
    <n v="4031090"/>
    <s v="308096          ;YOGURT;LONCOLECHE;LIQUIDO;30X200 CC."/>
    <m/>
    <m/>
    <m/>
    <n v="600"/>
    <n v="180"/>
    <n v="0.3"/>
    <x v="6"/>
  </r>
  <r>
    <m/>
    <s v="13-ENE-14"/>
    <x v="2"/>
    <n v="78356210"/>
    <n v="3"/>
    <x v="5"/>
    <x v="8"/>
    <x v="8"/>
    <n v="4031090"/>
    <s v="308541          ;YOGUR;LONCOLECHE;LIQUIDO;12X1000 CC."/>
    <m/>
    <m/>
    <m/>
    <n v="600"/>
    <n v="100"/>
    <n v="0.16666666666666666"/>
    <x v="6"/>
  </r>
  <r>
    <m/>
    <s v="13-ENE-14"/>
    <x v="2"/>
    <n v="78356210"/>
    <n v="3"/>
    <x v="5"/>
    <x v="8"/>
    <x v="8"/>
    <n v="4031090"/>
    <s v="308096          ;YOGURT;LONCOLECHE;LIQUIDO;30X200 CC."/>
    <m/>
    <m/>
    <m/>
    <n v="1200"/>
    <n v="400"/>
    <n v="0.33333333333333331"/>
    <x v="6"/>
  </r>
  <r>
    <m/>
    <s v="13-ENE-14"/>
    <x v="2"/>
    <n v="78356210"/>
    <n v="3"/>
    <x v="5"/>
    <x v="8"/>
    <x v="8"/>
    <n v="4031090"/>
    <s v="308541          ;YOGUR;LONCOLECHE;LIQUIDO;12X1000 CC."/>
    <m/>
    <m/>
    <m/>
    <n v="600"/>
    <n v="100"/>
    <n v="0.16666666666666666"/>
    <x v="6"/>
  </r>
  <r>
    <m/>
    <s v="08-ENE-14"/>
    <x v="2"/>
    <n v="81094100"/>
    <n v="6"/>
    <x v="2"/>
    <x v="9"/>
    <x v="9"/>
    <n v="4041000"/>
    <s v="2055392         ; LACTOSUERO; LACTOLUN; EXTRA AGLOMERADO; ENVASE SACO"/>
    <s v="SDE 25 KGS..EN POLVO;"/>
    <m/>
    <m/>
    <n v="22500"/>
    <n v="29326.5"/>
    <n v="1.3033999999999999"/>
    <x v="6"/>
  </r>
  <r>
    <m/>
    <s v="29-ENE-14"/>
    <x v="2"/>
    <n v="90703000"/>
    <n v="8"/>
    <x v="0"/>
    <x v="0"/>
    <x v="0"/>
    <n v="19011010"/>
    <s v="11001163        ; LECHE (NAN); NESTLE; SOY; EN ENVASE DE 6 X 400 GRS,"/>
    <s v="APTO PARA CONSUMO INFANTIL"/>
    <m/>
    <m/>
    <n v="345.6"/>
    <n v="3136.32"/>
    <n v="9.0749999999999993"/>
    <x v="6"/>
  </r>
  <r>
    <m/>
    <s v="29-ENE-14"/>
    <x v="2"/>
    <n v="90703000"/>
    <n v="8"/>
    <x v="0"/>
    <x v="0"/>
    <x v="0"/>
    <n v="19011010"/>
    <s v="12182898        ; LECHE (NAN); NESTLE; CONFORT LR; EN ENVASE DE 12 X 4"/>
    <s v="00 GRS, APTO PARA CONSUMO INFA"/>
    <s v="NTIL"/>
    <m/>
    <n v="403.2"/>
    <n v="4289.04"/>
    <n v="10.637500000000001"/>
    <x v="6"/>
  </r>
  <r>
    <m/>
    <s v="14-ENE-14"/>
    <x v="2"/>
    <n v="90703000"/>
    <n v="8"/>
    <x v="0"/>
    <x v="0"/>
    <x v="0"/>
    <n v="19011010"/>
    <s v="12182898        ; LECHE (NAN); NESTLE; CONFORT LR; EN ENVASE DE 12 X 4"/>
    <s v="00 GRS, APTO PARA CONSUMO INFA"/>
    <s v="NTIL"/>
    <m/>
    <n v="550.02200000000005"/>
    <n v="3016.8"/>
    <n v="5.4848715142303401"/>
    <x v="6"/>
  </r>
  <r>
    <m/>
    <s v="31-ENE-14"/>
    <x v="2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31-ENE-14"/>
    <x v="2"/>
    <n v="78356210"/>
    <n v="3"/>
    <x v="5"/>
    <x v="10"/>
    <x v="10"/>
    <n v="19019011"/>
    <s v="308150          ;MANJAR;WATTS;DE LECHE;10X1000"/>
    <m/>
    <m/>
    <m/>
    <n v="550"/>
    <n v="100"/>
    <n v="0.18181818181818182"/>
    <x v="6"/>
  </r>
  <r>
    <m/>
    <s v="31-ENE-14"/>
    <x v="2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31-ENE-14"/>
    <x v="2"/>
    <n v="76018671"/>
    <n v="6"/>
    <x v="6"/>
    <x v="10"/>
    <x v="10"/>
    <n v="19019011"/>
    <s v="7478            ; MANJAR; CALO; DE LECHE; 10X1000 GRS."/>
    <m/>
    <m/>
    <m/>
    <n v="1000"/>
    <n v="200"/>
    <n v="0.2"/>
    <x v="6"/>
  </r>
  <r>
    <m/>
    <s v="31-ENE-14"/>
    <x v="2"/>
    <n v="76018671"/>
    <n v="6"/>
    <x v="6"/>
    <x v="10"/>
    <x v="10"/>
    <n v="19019011"/>
    <s v="0107            ; MANJAR; NESTLE; DE LECHE; 12X1000 GRS."/>
    <m/>
    <m/>
    <m/>
    <n v="2400"/>
    <n v="560"/>
    <n v="0.23333333333333334"/>
    <x v="6"/>
  </r>
  <r>
    <m/>
    <s v="31-ENE-14"/>
    <x v="2"/>
    <n v="76018671"/>
    <n v="6"/>
    <x v="6"/>
    <x v="10"/>
    <x v="10"/>
    <n v="19019011"/>
    <s v="7478            ; MANJAR; CALO; DE LECHE; 10X1000 GRS."/>
    <m/>
    <m/>
    <m/>
    <n v="1500"/>
    <n v="300"/>
    <n v="0.2"/>
    <x v="6"/>
  </r>
  <r>
    <m/>
    <s v="31-ENE-14"/>
    <x v="2"/>
    <n v="76018671"/>
    <n v="6"/>
    <x v="6"/>
    <x v="10"/>
    <x v="10"/>
    <n v="19019011"/>
    <s v="7478            ; MANJAR; CALO; DE LECHE; 10X1000 GRS."/>
    <m/>
    <m/>
    <m/>
    <n v="1000"/>
    <n v="220"/>
    <n v="0.22"/>
    <x v="6"/>
  </r>
  <r>
    <m/>
    <s v="31-ENE-14"/>
    <x v="2"/>
    <n v="76018671"/>
    <n v="6"/>
    <x v="6"/>
    <x v="10"/>
    <x v="10"/>
    <n v="19019011"/>
    <s v="0107            ; MANJAR; NESTLE; DE LECHE; 12X1000 GRS."/>
    <m/>
    <m/>
    <m/>
    <n v="1920"/>
    <n v="480"/>
    <n v="0.25"/>
    <x v="6"/>
  </r>
  <r>
    <m/>
    <s v="31-ENE-14"/>
    <x v="2"/>
    <n v="76018671"/>
    <n v="6"/>
    <x v="6"/>
    <x v="10"/>
    <x v="10"/>
    <n v="19019011"/>
    <s v="0106            ; MANJAR; NESTLE; DE LECHE; 4X12X200 GRS"/>
    <m/>
    <m/>
    <m/>
    <n v="1440"/>
    <n v="450"/>
    <n v="0.3125"/>
    <x v="6"/>
  </r>
  <r>
    <m/>
    <s v="31-ENE-14"/>
    <x v="2"/>
    <n v="76018671"/>
    <n v="6"/>
    <x v="6"/>
    <x v="10"/>
    <x v="10"/>
    <n v="19019011"/>
    <s v="0108            ; MANJAR; NESTLE; DE LECHE; 24X500 GRS."/>
    <m/>
    <m/>
    <m/>
    <n v="600"/>
    <n v="150"/>
    <n v="0.25"/>
    <x v="6"/>
  </r>
  <r>
    <m/>
    <s v="31-ENE-14"/>
    <x v="2"/>
    <n v="76018671"/>
    <n v="6"/>
    <x v="6"/>
    <x v="10"/>
    <x v="10"/>
    <n v="19019011"/>
    <s v="0107            ; MANJAR; NESTLE; DE LECHE; 12X1000 GRS."/>
    <m/>
    <m/>
    <m/>
    <n v="2400"/>
    <n v="560"/>
    <n v="0.23333333333333334"/>
    <x v="6"/>
  </r>
  <r>
    <m/>
    <s v="31-ENE-14"/>
    <x v="2"/>
    <n v="76018671"/>
    <n v="6"/>
    <x v="6"/>
    <x v="10"/>
    <x v="10"/>
    <n v="19019011"/>
    <s v="3214            ; MANJAR; NESTLE; DE LECHE; 4X12X200 GRS."/>
    <m/>
    <m/>
    <m/>
    <n v="1920"/>
    <n v="560"/>
    <n v="0.29166666666666669"/>
    <x v="6"/>
  </r>
  <r>
    <m/>
    <s v="27-ENE-14"/>
    <x v="2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7-ENE-14"/>
    <x v="2"/>
    <n v="78356210"/>
    <n v="3"/>
    <x v="5"/>
    <x v="10"/>
    <x v="10"/>
    <n v="19019011"/>
    <s v="308150          ;MANJAR;WATTS;DE LECHE;10X1000"/>
    <m/>
    <m/>
    <m/>
    <n v="3000"/>
    <n v="600"/>
    <n v="0.2"/>
    <x v="6"/>
  </r>
  <r>
    <m/>
    <s v="27-ENE-14"/>
    <x v="2"/>
    <n v="78356210"/>
    <n v="3"/>
    <x v="5"/>
    <x v="10"/>
    <x v="10"/>
    <n v="19019011"/>
    <s v="111270          ;MANJAR;NESTLE;DE LECHE;12X1000"/>
    <m/>
    <m/>
    <m/>
    <n v="2400"/>
    <n v="440"/>
    <n v="0.18333333333333332"/>
    <x v="6"/>
  </r>
  <r>
    <m/>
    <s v="27-ENE-14"/>
    <x v="2"/>
    <n v="78356210"/>
    <n v="3"/>
    <x v="5"/>
    <x v="10"/>
    <x v="10"/>
    <n v="19019011"/>
    <s v="007244          ;MANJAR;NESTLE;DE LECHE;04X12X200 GRS."/>
    <m/>
    <m/>
    <m/>
    <n v="960"/>
    <n v="220"/>
    <n v="0.22916666666666666"/>
    <x v="6"/>
  </r>
  <r>
    <m/>
    <s v="27-ENE-14"/>
    <x v="2"/>
    <n v="78356210"/>
    <n v="3"/>
    <x v="5"/>
    <x v="10"/>
    <x v="10"/>
    <n v="19019011"/>
    <s v="260233          ;MANJAR;NESTLE;DE LECHE;24X500 GRS."/>
    <m/>
    <m/>
    <m/>
    <n v="600"/>
    <n v="110"/>
    <n v="0.18333333333333332"/>
    <x v="6"/>
  </r>
  <r>
    <m/>
    <s v="22-ENE-14"/>
    <x v="2"/>
    <n v="78356210"/>
    <n v="3"/>
    <x v="5"/>
    <x v="10"/>
    <x v="10"/>
    <n v="19019011"/>
    <s v="111270          ;MANJAR;NESTLE;DE LECHE;12X1000"/>
    <m/>
    <m/>
    <m/>
    <n v="1800"/>
    <n v="375"/>
    <n v="0.20833333333333334"/>
    <x v="6"/>
  </r>
  <r>
    <m/>
    <s v="22-ENE-14"/>
    <x v="2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22-ENE-14"/>
    <x v="2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16-ENE-14"/>
    <x v="2"/>
    <n v="78356210"/>
    <n v="3"/>
    <x v="5"/>
    <x v="10"/>
    <x v="10"/>
    <n v="19019011"/>
    <s v="260233          ;MANJAR;NESTLE;DE LECHE;24X500 GRS."/>
    <m/>
    <m/>
    <m/>
    <n v="1200"/>
    <n v="250"/>
    <n v="0.20833333333333334"/>
    <x v="6"/>
  </r>
  <r>
    <m/>
    <s v="16-ENE-14"/>
    <x v="2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16-ENE-14"/>
    <x v="2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3-ENE-14"/>
    <x v="2"/>
    <n v="78356210"/>
    <n v="3"/>
    <x v="5"/>
    <x v="10"/>
    <x v="10"/>
    <n v="19019011"/>
    <s v="308150          ;MANJAR;WATTS;DE LECHE;10X1000"/>
    <m/>
    <m/>
    <m/>
    <n v="1000"/>
    <n v="200"/>
    <n v="0.2"/>
    <x v="6"/>
  </r>
  <r>
    <m/>
    <s v="13-ENE-14"/>
    <x v="2"/>
    <n v="78356210"/>
    <n v="3"/>
    <x v="5"/>
    <x v="10"/>
    <x v="10"/>
    <n v="19019011"/>
    <s v="007244          ;MANJAR;NESTLE;DE LECHE;04X12X200 GRS."/>
    <m/>
    <m/>
    <m/>
    <n v="960"/>
    <n v="230"/>
    <n v="0.23958333333333334"/>
    <x v="6"/>
  </r>
  <r>
    <m/>
    <s v="13-ENE-14"/>
    <x v="2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13-ENE-14"/>
    <x v="2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3-ENE-14"/>
    <x v="2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3-ENE-14"/>
    <x v="2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3-ENE-14"/>
    <x v="2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13-ENE-14"/>
    <x v="2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3-ENE-14"/>
    <x v="2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s v="13-ENE-14"/>
    <x v="2"/>
    <n v="78356210"/>
    <n v="3"/>
    <x v="5"/>
    <x v="10"/>
    <x v="10"/>
    <n v="19019011"/>
    <s v="007244          ;MANJAR;NESTLE;DE LECHE;04X12X200 GRS."/>
    <m/>
    <m/>
    <m/>
    <n v="1440"/>
    <n v="375"/>
    <n v="0.26041666666666669"/>
    <x v="6"/>
  </r>
  <r>
    <m/>
    <s v="13-ENE-14"/>
    <x v="2"/>
    <n v="78356210"/>
    <n v="3"/>
    <x v="5"/>
    <x v="10"/>
    <x v="10"/>
    <n v="19019011"/>
    <s v="260233          ;MANJAR;NESTLE;DE LECHE;24X500 GRS."/>
    <m/>
    <m/>
    <m/>
    <n v="960"/>
    <n v="128"/>
    <n v="0.13333333333333333"/>
    <x v="6"/>
  </r>
  <r>
    <m/>
    <s v="13-ENE-14"/>
    <x v="2"/>
    <n v="78356210"/>
    <n v="3"/>
    <x v="5"/>
    <x v="10"/>
    <x v="10"/>
    <n v="19019011"/>
    <s v="111270          ;MANJAR;NESTLE;DE LECHE;12X1000"/>
    <m/>
    <m/>
    <m/>
    <n v="960"/>
    <n v="128"/>
    <n v="0.13333333333333333"/>
    <x v="6"/>
  </r>
  <r>
    <m/>
    <s v="13-ENE-14"/>
    <x v="2"/>
    <n v="78356210"/>
    <n v="3"/>
    <x v="5"/>
    <x v="10"/>
    <x v="10"/>
    <n v="19019011"/>
    <s v="007244          ;MANJAR;NESTLE;DE LECHE;04X12X200 GRS."/>
    <m/>
    <m/>
    <m/>
    <n v="288"/>
    <n v="45"/>
    <n v="0.15625"/>
    <x v="6"/>
  </r>
  <r>
    <m/>
    <s v="13-ENE-14"/>
    <x v="2"/>
    <n v="78356210"/>
    <n v="3"/>
    <x v="5"/>
    <x v="10"/>
    <x v="10"/>
    <n v="19019011"/>
    <s v="111270          ;MANJAR;NESTLE;DE LECHE;12X1000"/>
    <m/>
    <m/>
    <m/>
    <n v="1200"/>
    <n v="230"/>
    <n v="0.19166666666666668"/>
    <x v="6"/>
  </r>
  <r>
    <m/>
    <s v="13-ENE-14"/>
    <x v="2"/>
    <n v="78356210"/>
    <n v="3"/>
    <x v="5"/>
    <x v="10"/>
    <x v="10"/>
    <n v="19019011"/>
    <s v="260233          ;MANJAR;NESTLE;DE LECHE;24X500 GRS."/>
    <m/>
    <m/>
    <m/>
    <n v="1200"/>
    <n v="230"/>
    <n v="0.19166666666666668"/>
    <x v="6"/>
  </r>
  <r>
    <m/>
    <s v="06-ENE-14"/>
    <x v="2"/>
    <n v="90703000"/>
    <n v="8"/>
    <x v="0"/>
    <x v="10"/>
    <x v="10"/>
    <n v="19019011"/>
    <s v="12100279        ; MANJAR; NESTLE; DE LECHE; EN ENVASES DE 24 X 500 GRS"/>
    <s v="., PARA CONSUMO HUMANO"/>
    <m/>
    <m/>
    <n v="1584"/>
    <n v="2621.52"/>
    <n v="1.655"/>
    <x v="6"/>
  </r>
  <r>
    <m/>
    <s v="27-FEB-14"/>
    <x v="3"/>
    <n v="2386598"/>
    <s v="K"/>
    <x v="7"/>
    <x v="11"/>
    <x v="11"/>
    <n v="4012000"/>
    <s v="04012000        ;LECHE DESCREMADA;OLAECHEA-F;1% MAT.GRASA;LIQUIDA"/>
    <m/>
    <m/>
    <m/>
    <n v="123.84"/>
    <n v="15.6"/>
    <n v="0.12596899224806202"/>
    <x v="6"/>
  </r>
  <r>
    <m/>
    <s v="27-FEB-14"/>
    <x v="3"/>
    <n v="2386598"/>
    <s v="K"/>
    <x v="7"/>
    <x v="12"/>
    <x v="12"/>
    <n v="4015030"/>
    <s v="04015030        ;LECHE LIQUIDA;OLAECHEA-F;SEMI DESCREMADA;15% MAT,GRAS"/>
    <s v="A"/>
    <m/>
    <m/>
    <n v="247.68"/>
    <n v="31.2"/>
    <n v="0.12596899224806202"/>
    <x v="6"/>
  </r>
  <r>
    <m/>
    <s v="27-FEB-14"/>
    <x v="3"/>
    <n v="2386598"/>
    <s v="K"/>
    <x v="7"/>
    <x v="13"/>
    <x v="13"/>
    <n v="4015040"/>
    <s v="04015040        ;LECHE ENTERA;OLAECHEA-F;26% MATERIA GRASA;LIQUIDA"/>
    <m/>
    <m/>
    <m/>
    <n v="902.1"/>
    <n v="148.62"/>
    <n v="0.16474891918856002"/>
    <x v="6"/>
  </r>
  <r>
    <m/>
    <s v="27-FEB-14"/>
    <x v="3"/>
    <n v="2386598"/>
    <s v="K"/>
    <x v="7"/>
    <x v="14"/>
    <x v="14"/>
    <n v="4022115"/>
    <s v="04022115        ;LECHE EN POLVO;CALO;SEMIDESCREMADA;18% MAT.GRASA"/>
    <m/>
    <m/>
    <m/>
    <n v="138"/>
    <n v="111.2"/>
    <n v="0.80579710144927541"/>
    <x v="6"/>
  </r>
  <r>
    <m/>
    <s v="27-FEB-14"/>
    <x v="3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27-FEB-14"/>
    <x v="3"/>
    <n v="78356210"/>
    <n v="3"/>
    <x v="5"/>
    <x v="6"/>
    <x v="6"/>
    <n v="4022117"/>
    <s v="017493          ;CREMA;NESTLE;DE LECHE;48X236"/>
    <m/>
    <m/>
    <m/>
    <n v="1132.8"/>
    <n v="300"/>
    <n v="0.26483050847457629"/>
    <x v="6"/>
  </r>
  <r>
    <m/>
    <s v="28-FEB-14"/>
    <x v="3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03-FEB-14"/>
    <x v="3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1440"/>
    <n v="600"/>
    <n v="0.41666666666666669"/>
    <x v="6"/>
  </r>
  <r>
    <m/>
    <s v="10-FEB-14"/>
    <x v="3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500"/>
    <n v="0.52083333333333337"/>
    <x v="6"/>
  </r>
  <r>
    <m/>
    <s v="11-FEB-14"/>
    <x v="3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11-FEB-14"/>
    <x v="3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11-FEB-14"/>
    <x v="3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11-FEB-14"/>
    <x v="3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1-FEB-14"/>
    <x v="3"/>
    <n v="78356210"/>
    <n v="3"/>
    <x v="5"/>
    <x v="2"/>
    <x v="2"/>
    <n v="4022118"/>
    <s v="2234            ;CREMA;26 %;CAJA;1000;NESTLE; PARA BATIR"/>
    <m/>
    <m/>
    <m/>
    <n v="1200"/>
    <n v="250"/>
    <n v="0.20833333333333334"/>
    <x v="6"/>
  </r>
  <r>
    <m/>
    <s v="11-FEB-14"/>
    <x v="3"/>
    <n v="78356210"/>
    <n v="3"/>
    <x v="5"/>
    <x v="2"/>
    <x v="2"/>
    <n v="4022118"/>
    <s v="255300          ;LECHE NIDO 1+;26%;CAJA;1600;INSTANTANEA"/>
    <m/>
    <m/>
    <m/>
    <n v="960"/>
    <n v="300"/>
    <n v="0.3125"/>
    <x v="6"/>
  </r>
  <r>
    <m/>
    <s v="13-FEB-14"/>
    <x v="3"/>
    <n v="78356210"/>
    <n v="3"/>
    <x v="5"/>
    <x v="2"/>
    <x v="2"/>
    <n v="4022118"/>
    <s v="308215          ;CREMA PARA BATIR;35 % MATERIA GRASA;TETRA;1000;DE LEC"/>
    <s v="HE"/>
    <m/>
    <m/>
    <n v="4080"/>
    <n v="850"/>
    <n v="0.20833333333333334"/>
    <x v="6"/>
  </r>
  <r>
    <m/>
    <s v="19-FEB-14"/>
    <x v="3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1920"/>
    <n v="900"/>
    <n v="0.46875"/>
    <x v="6"/>
  </r>
  <r>
    <m/>
    <s v="19-FEB-14"/>
    <x v="3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960"/>
    <n v="400"/>
    <n v="0.41666666666666669"/>
    <x v="6"/>
  </r>
  <r>
    <m/>
    <s v="27-FEB-14"/>
    <x v="3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27-FEB-14"/>
    <x v="3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27-FEB-14"/>
    <x v="3"/>
    <n v="78356210"/>
    <n v="3"/>
    <x v="5"/>
    <x v="2"/>
    <x v="2"/>
    <n v="4022118"/>
    <s v="2234            ;CREMA;26 %;CAJA;1000;NESTLE; PARA BATIR"/>
    <m/>
    <m/>
    <m/>
    <n v="1380"/>
    <n v="287.5"/>
    <n v="0.20833333333333334"/>
    <x v="6"/>
  </r>
  <r>
    <m/>
    <s v="27-FEB-14"/>
    <x v="3"/>
    <n v="78356210"/>
    <n v="3"/>
    <x v="5"/>
    <x v="2"/>
    <x v="2"/>
    <n v="4022118"/>
    <s v="173             ;LECHE NIDO;26 %;CAJA;1600 GRS.;INSTANTANEA"/>
    <m/>
    <m/>
    <m/>
    <n v="768"/>
    <n v="256"/>
    <n v="0.33333333333333331"/>
    <x v="6"/>
  </r>
  <r>
    <m/>
    <s v="28-FEB-14"/>
    <x v="3"/>
    <n v="78356210"/>
    <n v="3"/>
    <x v="5"/>
    <x v="2"/>
    <x v="2"/>
    <n v="4022118"/>
    <s v="308215          ;CREMA PARA BATIR;35 % MATERIA GRASA;TETRA;1000;DE LEC"/>
    <s v="HE"/>
    <m/>
    <m/>
    <n v="3000"/>
    <n v="625"/>
    <n v="0.20833333333333334"/>
    <x v="6"/>
  </r>
  <r>
    <m/>
    <s v="28-FEB-14"/>
    <x v="3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03-FEB-14"/>
    <x v="3"/>
    <n v="76018671"/>
    <n v="6"/>
    <x v="6"/>
    <x v="7"/>
    <x v="7"/>
    <n v="4029120"/>
    <s v="3292            ; CREMA; SOPROLE; DE LECHE; 12X1000 GRS,"/>
    <m/>
    <m/>
    <m/>
    <n v="1200"/>
    <n v="280"/>
    <n v="0.23333333333333334"/>
    <x v="6"/>
  </r>
  <r>
    <m/>
    <s v="03-FEB-14"/>
    <x v="3"/>
    <n v="76018671"/>
    <n v="6"/>
    <x v="6"/>
    <x v="7"/>
    <x v="7"/>
    <n v="4029120"/>
    <s v="1232            ; CREMA; LONCO; DE LECHE; 12X1000 GRS."/>
    <m/>
    <m/>
    <m/>
    <n v="1200"/>
    <n v="280"/>
    <n v="0.23333333333333334"/>
    <x v="6"/>
  </r>
  <r>
    <m/>
    <s v="03-FEB-14"/>
    <x v="3"/>
    <n v="76018671"/>
    <n v="6"/>
    <x v="6"/>
    <x v="7"/>
    <x v="7"/>
    <n v="4029120"/>
    <s v="1232            ; CREMA; LONCO; DE LECHE; 12X1000 GRS."/>
    <m/>
    <m/>
    <m/>
    <n v="600"/>
    <n v="145"/>
    <n v="0.24166666666666667"/>
    <x v="6"/>
  </r>
  <r>
    <m/>
    <s v="03-FEB-14"/>
    <x v="3"/>
    <n v="76018671"/>
    <n v="6"/>
    <x v="6"/>
    <x v="7"/>
    <x v="7"/>
    <n v="4029120"/>
    <s v="3292            ; CREMA; SOPROLE; DE LECHE; 12X1000 GRS,"/>
    <m/>
    <m/>
    <m/>
    <n v="600"/>
    <n v="145"/>
    <n v="0.24166666666666667"/>
    <x v="6"/>
  </r>
  <r>
    <m/>
    <s v="10-FEB-14"/>
    <x v="3"/>
    <n v="76181622"/>
    <n v="5"/>
    <x v="8"/>
    <x v="7"/>
    <x v="7"/>
    <n v="4029120"/>
    <s v="761828          ; CREMA; MARCA: LONCO; MODELO, TIPO O VARIEDAD: DE LEC"/>
    <s v="HE; 12X1 LT"/>
    <m/>
    <m/>
    <n v="6000"/>
    <n v="1500"/>
    <n v="0.25"/>
    <x v="6"/>
  </r>
  <r>
    <m/>
    <s v="10-FEB-14"/>
    <x v="3"/>
    <n v="76181622"/>
    <n v="5"/>
    <x v="8"/>
    <x v="7"/>
    <x v="7"/>
    <n v="4029120"/>
    <s v="761820          ; CREMA; NESTLE; DE LECHE; 48X236 GRS"/>
    <m/>
    <m/>
    <m/>
    <n v="3398.4"/>
    <n v="750"/>
    <n v="0.22069209039548021"/>
    <x v="6"/>
  </r>
  <r>
    <m/>
    <s v="10-FEB-14"/>
    <x v="3"/>
    <n v="76181622"/>
    <n v="5"/>
    <x v="8"/>
    <x v="7"/>
    <x v="7"/>
    <n v="4029120"/>
    <s v="761819          ; CREMA ESPESA; SOPROLE; DE LECHE; 12X1 LT"/>
    <m/>
    <m/>
    <m/>
    <n v="1800"/>
    <n v="450"/>
    <n v="0.25"/>
    <x v="6"/>
  </r>
  <r>
    <m/>
    <s v="10-FEB-14"/>
    <x v="3"/>
    <n v="76181622"/>
    <n v="5"/>
    <x v="8"/>
    <x v="7"/>
    <x v="7"/>
    <n v="4029120"/>
    <s v="761819          ; CREMA ESPESA; SOPROLE; DE LECHE; 12X1 LT"/>
    <m/>
    <m/>
    <m/>
    <n v="1200"/>
    <n v="300"/>
    <n v="0.25"/>
    <x v="6"/>
  </r>
  <r>
    <m/>
    <s v="12-FEB-14"/>
    <x v="3"/>
    <n v="90703000"/>
    <n v="8"/>
    <x v="0"/>
    <x v="7"/>
    <x v="7"/>
    <n v="4029120"/>
    <s v="12094276        ; CREMA; NESTLE; DE LECHE; SIN ADISION DE AZUCAR, EN E"/>
    <s v="NVASES DE 48 X 236GRS, PARA CO"/>
    <s v="NSUMO HUMANO"/>
    <m/>
    <n v="1005.6631"/>
    <n v="12104.64"/>
    <n v="12.036476231453655"/>
    <x v="6"/>
  </r>
  <r>
    <m/>
    <s v="19-FEB-14"/>
    <x v="3"/>
    <n v="76018671"/>
    <n v="6"/>
    <x v="6"/>
    <x v="7"/>
    <x v="7"/>
    <n v="4029120"/>
    <s v="1232            ; CREMA; LONCO; DE LECHE; 12X1000 GRS."/>
    <m/>
    <m/>
    <m/>
    <n v="2400"/>
    <n v="560"/>
    <n v="0.23333333333333334"/>
    <x v="6"/>
  </r>
  <r>
    <m/>
    <s v="19-FEB-14"/>
    <x v="3"/>
    <n v="76018671"/>
    <n v="6"/>
    <x v="6"/>
    <x v="7"/>
    <x v="7"/>
    <n v="4029120"/>
    <s v="P458            ; CREMA; NESTLE; DE LECHE; 48X236 GRS."/>
    <m/>
    <m/>
    <m/>
    <n v="1132.8"/>
    <n v="300"/>
    <n v="0.26483050847457629"/>
    <x v="6"/>
  </r>
  <r>
    <m/>
    <s v="19-FEB-14"/>
    <x v="3"/>
    <n v="76018671"/>
    <n v="6"/>
    <x v="6"/>
    <x v="7"/>
    <x v="7"/>
    <n v="4029120"/>
    <s v="1232            ; CREMA; LONCO; DE LECHE; 12X1000 GRS."/>
    <m/>
    <m/>
    <m/>
    <n v="1440"/>
    <n v="336"/>
    <n v="0.23333333333333334"/>
    <x v="6"/>
  </r>
  <r>
    <m/>
    <s v="19-FEB-14"/>
    <x v="3"/>
    <n v="76018671"/>
    <n v="6"/>
    <x v="6"/>
    <x v="7"/>
    <x v="7"/>
    <n v="4029120"/>
    <s v="3292            ; CREMA; SOPROLE; DE LECHE; 12X1000 GRS,"/>
    <m/>
    <m/>
    <m/>
    <n v="600"/>
    <n v="140"/>
    <n v="0.23333333333333334"/>
    <x v="6"/>
  </r>
  <r>
    <m/>
    <s v="03-FEB-14"/>
    <x v="3"/>
    <n v="90703000"/>
    <n v="8"/>
    <x v="0"/>
    <x v="4"/>
    <x v="4"/>
    <n v="4029910"/>
    <s v="12022715        ; LECHE CONDENSADA; NESTLE; LIQUIDA; DE 48 X 397 GRS.,"/>
    <s v="PARA CONSUMO HUMANO"/>
    <m/>
    <m/>
    <n v="12805.632"/>
    <n v="21181.439999999999"/>
    <n v="1.6540722082283794"/>
    <x v="6"/>
  </r>
  <r>
    <m/>
    <s v="03-FEB-14"/>
    <x v="3"/>
    <n v="90703000"/>
    <n v="8"/>
    <x v="0"/>
    <x v="4"/>
    <x v="4"/>
    <n v="4029910"/>
    <s v="12022715        ; LECHE CONDENSADA; NESTLE; LIQUIDA; DE 48 X 397 GRS.,"/>
    <s v="PARA CONSUMO HUMANO"/>
    <m/>
    <m/>
    <n v="20123.135999999999"/>
    <n v="33285.120000000003"/>
    <n v="1.6540722082283799"/>
    <x v="6"/>
  </r>
  <r>
    <m/>
    <s v="21-FEB-14"/>
    <x v="3"/>
    <n v="90703000"/>
    <n v="8"/>
    <x v="0"/>
    <x v="4"/>
    <x v="4"/>
    <n v="4029910"/>
    <s v="12022715        ; LECHE CONDENSADA; NESTLE; LIQUIDA; DE 48 X 397 GRS.,"/>
    <s v="PARA CONSUMO HUMANO"/>
    <m/>
    <m/>
    <n v="14635.008"/>
    <n v="24207.37"/>
    <n v="1.6540728915214804"/>
    <x v="6"/>
  </r>
  <r>
    <m/>
    <s v="25-FEB-14"/>
    <x v="3"/>
    <n v="90703000"/>
    <n v="8"/>
    <x v="0"/>
    <x v="4"/>
    <x v="4"/>
    <n v="4029910"/>
    <s v="12022715        ; LECHE CONDENSADA; NESTLE; LIQUIDA; DE 48 X 397 GRS.,"/>
    <s v="PARA CONSUMO HUMANO"/>
    <m/>
    <m/>
    <n v="20123.135999999999"/>
    <n v="33285.120000000003"/>
    <n v="1.6540722082283799"/>
    <x v="6"/>
  </r>
  <r>
    <m/>
    <s v="26-FEB-14"/>
    <x v="3"/>
    <n v="90703000"/>
    <n v="8"/>
    <x v="0"/>
    <x v="4"/>
    <x v="4"/>
    <n v="4029910"/>
    <s v="12022715        ; LECHE CONDENSADA; NESTLE; LIQUIDA; DE 48 X 397 GRS.,"/>
    <s v="PARA CONSUMO HUMANO"/>
    <m/>
    <m/>
    <n v="18293.759999999998"/>
    <n v="30259.200000000001"/>
    <n v="1.6540722082283796"/>
    <x v="6"/>
  </r>
  <r>
    <m/>
    <s v="11-FEB-14"/>
    <x v="3"/>
    <n v="78356210"/>
    <n v="3"/>
    <x v="5"/>
    <x v="8"/>
    <x v="8"/>
    <n v="4031090"/>
    <s v="308096          ;YOGURT;LONCOLECHE;LIQUIDO;30X200 CC."/>
    <m/>
    <m/>
    <m/>
    <n v="1500"/>
    <n v="450"/>
    <n v="0.3"/>
    <x v="6"/>
  </r>
  <r>
    <m/>
    <s v="13-FEB-14"/>
    <x v="3"/>
    <n v="78356210"/>
    <n v="3"/>
    <x v="5"/>
    <x v="8"/>
    <x v="8"/>
    <n v="4031090"/>
    <s v="308096          ;YOGURT;LONCOLECHE;LIQUIDO;30X200 CC."/>
    <m/>
    <m/>
    <m/>
    <n v="300"/>
    <n v="90"/>
    <n v="0.3"/>
    <x v="6"/>
  </r>
  <r>
    <m/>
    <s v="19-FEB-14"/>
    <x v="3"/>
    <n v="76018671"/>
    <n v="6"/>
    <x v="6"/>
    <x v="8"/>
    <x v="8"/>
    <n v="4031090"/>
    <s v="6474            ; YOGURT LIQUIDO; YOGU YOGU; CON SABOR; 30X200 GRS"/>
    <m/>
    <m/>
    <m/>
    <n v="540"/>
    <n v="180"/>
    <n v="0.33333333333333331"/>
    <x v="6"/>
  </r>
  <r>
    <m/>
    <s v="19-FEB-14"/>
    <x v="3"/>
    <n v="76018671"/>
    <n v="6"/>
    <x v="6"/>
    <x v="8"/>
    <x v="8"/>
    <n v="4031090"/>
    <s v="P%LO            ; YOGURT LIQUIDO; YOGU YOGU; CON SABOR; 12X1000 GRS"/>
    <m/>
    <m/>
    <m/>
    <n v="504"/>
    <n v="84"/>
    <n v="0.16666666666666666"/>
    <x v="6"/>
  </r>
  <r>
    <m/>
    <s v="19-FEB-14"/>
    <x v="3"/>
    <n v="76018671"/>
    <n v="6"/>
    <x v="6"/>
    <x v="8"/>
    <x v="8"/>
    <n v="4031090"/>
    <s v="6474            ; YOGURT LIQUIDO; YOGU YOGU; CON SABOR; 30X200 GRS"/>
    <m/>
    <m/>
    <m/>
    <n v="1200"/>
    <n v="300"/>
    <n v="0.25"/>
    <x v="6"/>
  </r>
  <r>
    <m/>
    <s v="27-FEB-14"/>
    <x v="3"/>
    <n v="78356210"/>
    <n v="3"/>
    <x v="5"/>
    <x v="8"/>
    <x v="8"/>
    <n v="4031090"/>
    <s v="308096          ;YOGURT;LONCOLECHE;LIQUIDO;30X200 CC."/>
    <m/>
    <m/>
    <m/>
    <n v="600"/>
    <n v="160"/>
    <n v="0.26666666666666666"/>
    <x v="6"/>
  </r>
  <r>
    <m/>
    <s v="27-FEB-14"/>
    <x v="3"/>
    <n v="78356210"/>
    <n v="3"/>
    <x v="5"/>
    <x v="8"/>
    <x v="8"/>
    <n v="4031090"/>
    <s v="308541          ;YOGUR;LONCOLECHE;LIQUIDO;12X1000 CC."/>
    <m/>
    <m/>
    <m/>
    <n v="360"/>
    <n v="54"/>
    <n v="0.15"/>
    <x v="6"/>
  </r>
  <r>
    <m/>
    <s v="04-FEB-14"/>
    <x v="3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33480"/>
    <n v="1.24"/>
    <x v="6"/>
  </r>
  <r>
    <m/>
    <s v="27-FEB-14"/>
    <x v="3"/>
    <n v="2386598"/>
    <s v="K"/>
    <x v="7"/>
    <x v="15"/>
    <x v="15"/>
    <n v="4051000"/>
    <s v="04051000        ;MANTEQUILLA;OLAECHEA-F;DE LECHE;PANES Y POTES"/>
    <m/>
    <m/>
    <m/>
    <n v="90"/>
    <n v="45.36"/>
    <n v="0.504"/>
    <x v="6"/>
  </r>
  <r>
    <m/>
    <s v="27-FEB-14"/>
    <x v="3"/>
    <n v="2386598"/>
    <s v="K"/>
    <x v="7"/>
    <x v="16"/>
    <x v="16"/>
    <n v="4061010"/>
    <s v="04061010        ;QUESILLO;SOPROLE;FRESCO;"/>
    <m/>
    <m/>
    <m/>
    <n v="64"/>
    <n v="28.16"/>
    <n v="0.44"/>
    <x v="6"/>
  </r>
  <r>
    <m/>
    <s v="27-FEB-14"/>
    <x v="3"/>
    <n v="2386598"/>
    <s v="K"/>
    <x v="7"/>
    <x v="17"/>
    <x v="17"/>
    <n v="4069040"/>
    <s v="04069040        ;QUESO;OLAECHEA-F;PARMESANO;EN TROZOS"/>
    <m/>
    <m/>
    <m/>
    <n v="47.6"/>
    <n v="73.8"/>
    <n v="1.5504201680672267"/>
    <x v="6"/>
  </r>
  <r>
    <m/>
    <s v="12-FEB-14"/>
    <x v="3"/>
    <n v="90703000"/>
    <n v="8"/>
    <x v="0"/>
    <x v="0"/>
    <x v="0"/>
    <n v="19011010"/>
    <s v="12100013        ; LECHE (NAN); NESTLE; LACTOSE FREE; EN ENVASE DE 12 X"/>
    <s v="400 GRS, APTO PARA CONSUMO IN"/>
    <s v="FANTIL"/>
    <m/>
    <n v="744.93560000000002"/>
    <n v="15593.6"/>
    <n v="20.932816205857257"/>
    <x v="6"/>
  </r>
  <r>
    <m/>
    <s v="12-FEB-14"/>
    <x v="3"/>
    <n v="90703000"/>
    <n v="8"/>
    <x v="0"/>
    <x v="0"/>
    <x v="0"/>
    <n v="19011010"/>
    <s v="12182898        ; LECHE (NAN); NESTLE; CONFORT LR; EN ENVASE DE 12 X 4"/>
    <s v="00 GRS, APTO PARA CONSUMO INFA"/>
    <s v="NTIL"/>
    <m/>
    <n v="139.6754"/>
    <n v="3063.6"/>
    <n v="21.933712020871248"/>
    <x v="6"/>
  </r>
  <r>
    <m/>
    <s v="20-FEB-14"/>
    <x v="3"/>
    <n v="90703000"/>
    <n v="8"/>
    <x v="0"/>
    <x v="0"/>
    <x v="0"/>
    <n v="19011010"/>
    <s v="SIN-CODIGO      ; PREPARACION PARA LA ALIMENTACI; PRE-NAN;  POLVO PURE"/>
    <s v="ZA TECNICA; CON UN CONTENIDO D"/>
    <s v="E SOLIDOS LACTEOS SUPERIOR AL"/>
    <s v="10 % EN PESO,CAJAS DE 12 UNIDA"/>
    <n v="96"/>
    <n v="1067"/>
    <n v="11.114583333333334"/>
    <x v="6"/>
  </r>
  <r>
    <m/>
    <s v="03-FEB-14"/>
    <x v="3"/>
    <n v="76018671"/>
    <n v="6"/>
    <x v="6"/>
    <x v="10"/>
    <x v="10"/>
    <n v="19019011"/>
    <s v="0107            ; MANJAR; NESTLE; DE LECHE; 12X1000 GRS."/>
    <m/>
    <m/>
    <m/>
    <n v="2400"/>
    <n v="600"/>
    <n v="0.25"/>
    <x v="6"/>
  </r>
  <r>
    <m/>
    <s v="03-FEB-14"/>
    <x v="3"/>
    <n v="76018671"/>
    <n v="6"/>
    <x v="6"/>
    <x v="10"/>
    <x v="10"/>
    <n v="19019011"/>
    <s v="0106            ; MANJAR; NESTLE; DE LECHE; 4X12X200 GRS"/>
    <m/>
    <m/>
    <m/>
    <n v="960"/>
    <n v="280"/>
    <n v="0.29166666666666669"/>
    <x v="6"/>
  </r>
  <r>
    <m/>
    <s v="03-FEB-14"/>
    <x v="3"/>
    <n v="90703000"/>
    <n v="8"/>
    <x v="0"/>
    <x v="10"/>
    <x v="10"/>
    <n v="19019011"/>
    <s v="12100278        ; MANJAR; NESTLE; DE LECHE; EN ENVASES DE 12 X 1 KGS,"/>
    <s v="PARA CONSUMO HUMANO"/>
    <m/>
    <m/>
    <n v="3780"/>
    <n v="6259.05"/>
    <n v="1.6558333333333335"/>
    <x v="6"/>
  </r>
  <r>
    <m/>
    <s v="03-FEB-14"/>
    <x v="3"/>
    <n v="90703000"/>
    <n v="8"/>
    <x v="0"/>
    <x v="10"/>
    <x v="10"/>
    <n v="19019011"/>
    <s v="12100279        ; MANJAR; NESTLE; DE LECHE; EN ENVASES DE 24 X 500 GRS"/>
    <s v="., PARA CONSUMO HUMANO"/>
    <m/>
    <m/>
    <n v="1584"/>
    <n v="2698.08"/>
    <n v="1.7033333333333334"/>
    <x v="6"/>
  </r>
  <r>
    <m/>
    <s v="10-FEB-14"/>
    <x v="3"/>
    <n v="76181622"/>
    <n v="5"/>
    <x v="8"/>
    <x v="10"/>
    <x v="10"/>
    <n v="19019011"/>
    <s v="761842          ; MANJAR; NESTLE; DE LECHE; 12X1 KL"/>
    <m/>
    <m/>
    <m/>
    <n v="4800"/>
    <n v="1200"/>
    <n v="0.25"/>
    <x v="6"/>
  </r>
  <r>
    <m/>
    <s v="10-FEB-14"/>
    <x v="3"/>
    <n v="76181622"/>
    <n v="5"/>
    <x v="8"/>
    <x v="10"/>
    <x v="10"/>
    <n v="19019011"/>
    <s v="761836          ; MANJAR; CALO; DE LECHE; 10X1"/>
    <m/>
    <m/>
    <m/>
    <n v="3000"/>
    <n v="600"/>
    <n v="0.2"/>
    <x v="6"/>
  </r>
  <r>
    <m/>
    <s v="11-FEB-14"/>
    <x v="3"/>
    <n v="78356210"/>
    <n v="3"/>
    <x v="5"/>
    <x v="10"/>
    <x v="10"/>
    <n v="19019011"/>
    <s v="308150          ;MANJAR;WATTS;DE LECHE;10X1000"/>
    <m/>
    <m/>
    <m/>
    <n v="1000"/>
    <n v="200"/>
    <n v="0.2"/>
    <x v="6"/>
  </r>
  <r>
    <m/>
    <s v="11-FEB-14"/>
    <x v="3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11-FEB-14"/>
    <x v="3"/>
    <n v="78356210"/>
    <n v="3"/>
    <x v="5"/>
    <x v="10"/>
    <x v="10"/>
    <n v="19019011"/>
    <s v="111270          ;MANJAR;NESTLE;DE LECHE;12X1000"/>
    <m/>
    <m/>
    <m/>
    <n v="360"/>
    <n v="48"/>
    <n v="0.13333333333333333"/>
    <x v="6"/>
  </r>
  <r>
    <m/>
    <s v="13-FEB-14"/>
    <x v="3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19-FEB-14"/>
    <x v="3"/>
    <n v="76018671"/>
    <n v="6"/>
    <x v="6"/>
    <x v="10"/>
    <x v="10"/>
    <n v="19019011"/>
    <s v="0106            ; MANJAR; NESTLE; DE LECHE; 4X12X200 GRS"/>
    <m/>
    <m/>
    <m/>
    <n v="960"/>
    <n v="250"/>
    <n v="0.26041666666666669"/>
    <x v="6"/>
  </r>
  <r>
    <m/>
    <s v="19-FEB-14"/>
    <x v="3"/>
    <n v="76018671"/>
    <n v="6"/>
    <x v="6"/>
    <x v="10"/>
    <x v="10"/>
    <n v="19019011"/>
    <s v="0108            ; MANJAR; NESTLE; DE LECHE; 24X500 GRS."/>
    <m/>
    <m/>
    <m/>
    <n v="1200"/>
    <n v="250"/>
    <n v="0.20833333333333334"/>
    <x v="6"/>
  </r>
  <r>
    <m/>
    <s v="19-FEB-14"/>
    <x v="3"/>
    <n v="76018671"/>
    <n v="6"/>
    <x v="6"/>
    <x v="10"/>
    <x v="10"/>
    <n v="19019011"/>
    <s v="3214            ; MANJAR; NESTLE; DE LECHE; 4X12X200 GRS."/>
    <m/>
    <m/>
    <m/>
    <n v="960"/>
    <n v="250"/>
    <n v="0.26041666666666669"/>
    <x v="6"/>
  </r>
  <r>
    <m/>
    <s v="21-FEB-14"/>
    <x v="3"/>
    <n v="90703000"/>
    <n v="8"/>
    <x v="0"/>
    <x v="10"/>
    <x v="10"/>
    <n v="19019011"/>
    <s v="12100278        ; MANJAR; NESTLE; DE LECHE; EN ENVASES DE 12 X 1 KGS,"/>
    <s v="PARA CONSUMO HUMANO"/>
    <m/>
    <m/>
    <n v="3780"/>
    <n v="6259.05"/>
    <n v="1.6558333333333335"/>
    <x v="6"/>
  </r>
  <r>
    <m/>
    <s v="22-FEB-14"/>
    <x v="3"/>
    <n v="76467260"/>
    <n v="7"/>
    <x v="10"/>
    <x v="10"/>
    <x v="10"/>
    <n v="19019011"/>
    <s v="09203           ; MANJAR; CALO; DE LECHE; 10X1 KG"/>
    <m/>
    <m/>
    <m/>
    <n v="1000"/>
    <n v="200"/>
    <n v="0.2"/>
    <x v="6"/>
  </r>
  <r>
    <m/>
    <s v="26-FEB-14"/>
    <x v="3"/>
    <n v="90703000"/>
    <n v="8"/>
    <x v="0"/>
    <x v="10"/>
    <x v="10"/>
    <n v="19019011"/>
    <s v="12100279        ; MANJAR; NESTLE; DE LECHE; EN ENVASES DE 24 X 500 GRS"/>
    <s v="., PARA CONSUMO HUMANO"/>
    <m/>
    <m/>
    <n v="1584"/>
    <n v="2698.08"/>
    <n v="1.7033333333333334"/>
    <x v="6"/>
  </r>
  <r>
    <m/>
    <s v="27-FEB-14"/>
    <x v="3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27-FEB-14"/>
    <x v="3"/>
    <n v="78356210"/>
    <n v="3"/>
    <x v="5"/>
    <x v="10"/>
    <x v="10"/>
    <n v="19019011"/>
    <s v="260233          ;MANJAR;NESTLE;DE LECHE;24X500 GRS."/>
    <m/>
    <m/>
    <m/>
    <n v="1200"/>
    <n v="250"/>
    <n v="0.20833333333333334"/>
    <x v="6"/>
  </r>
  <r>
    <m/>
    <s v="28-FEB-14"/>
    <x v="3"/>
    <n v="78356210"/>
    <n v="3"/>
    <x v="5"/>
    <x v="10"/>
    <x v="10"/>
    <n v="19019011"/>
    <s v="308150          ;MANJAR;WATTS;DE LECHE;10X1000"/>
    <m/>
    <m/>
    <m/>
    <n v="2500"/>
    <n v="500"/>
    <n v="0.2"/>
    <x v="6"/>
  </r>
  <r>
    <m/>
    <s v="28-FEB-14"/>
    <x v="3"/>
    <n v="78356210"/>
    <n v="3"/>
    <x v="5"/>
    <x v="10"/>
    <x v="10"/>
    <n v="19019011"/>
    <s v="007244          ;MANJAR;NESTLE;DE LECHE;04X12X200 GRS."/>
    <m/>
    <m/>
    <m/>
    <n v="1440"/>
    <n v="375"/>
    <n v="0.26041666666666669"/>
    <x v="6"/>
  </r>
  <r>
    <m/>
    <s v="28-FEB-14"/>
    <x v="3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8-FEB-14"/>
    <x v="3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27-FEB-14"/>
    <x v="3"/>
    <n v="2386598"/>
    <s v="K"/>
    <x v="7"/>
    <x v="18"/>
    <x v="18"/>
    <n v="22029031"/>
    <s v="22029031        ;LECHE SABORIZADA;OLAECHEA-F;CHOCOLATADA;LIQUIDA"/>
    <m/>
    <m/>
    <m/>
    <n v="871.2"/>
    <n v="150.30000000000001"/>
    <n v="0.1725206611570248"/>
    <x v="6"/>
  </r>
  <r>
    <m/>
    <s v="27-FEB-14"/>
    <x v="3"/>
    <n v="2386598"/>
    <s v="K"/>
    <x v="7"/>
    <x v="18"/>
    <x v="18"/>
    <n v="22029031"/>
    <s v="22029031        ;LECHE SABORIZADA;REGIMEL;CHOCOLATADA;LIQUIDA"/>
    <m/>
    <m/>
    <m/>
    <n v="180.38"/>
    <n v="62.52"/>
    <n v="0.34660161880474555"/>
    <x v="6"/>
  </r>
  <r>
    <m/>
    <s v="27-FEB-14"/>
    <x v="3"/>
    <n v="78356210"/>
    <n v="3"/>
    <x v="5"/>
    <x v="18"/>
    <x v="18"/>
    <n v="22029031"/>
    <s v="57-007          ;LECHE;SOPROLE;CHOCOLATADA;30X200"/>
    <m/>
    <m/>
    <m/>
    <n v="180"/>
    <n v="60"/>
    <n v="0.33333333333333331"/>
    <x v="6"/>
  </r>
  <r>
    <m/>
    <s v="03-MAR-14"/>
    <x v="4"/>
    <n v="78356210"/>
    <n v="3"/>
    <x v="5"/>
    <x v="1"/>
    <x v="1"/>
    <n v="4021000"/>
    <s v="287900          ;LECHE SVELTY;NESTLE;ACTIFIBRAS;12X800 GRS."/>
    <m/>
    <m/>
    <m/>
    <n v="288"/>
    <n v="75"/>
    <n v="0.26041666666666669"/>
    <x v="6"/>
  </r>
  <r>
    <m/>
    <s v="03-MAR-14"/>
    <x v="4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3-MAR-14"/>
    <x v="4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10-MAR-14"/>
    <x v="4"/>
    <n v="76018671"/>
    <n v="6"/>
    <x v="6"/>
    <x v="2"/>
    <x v="2"/>
    <n v="4022118"/>
    <s v="3603            ; LECHE NIDO; LECHE NIDO; MATERIA GRASA (%): 26; CAPAC"/>
    <s v="IDAD ENVASE (KN): 1600 GRS.; E"/>
    <s v="N POLVO"/>
    <m/>
    <n v="480"/>
    <n v="200"/>
    <n v="0.41666666666666669"/>
    <x v="6"/>
  </r>
  <r>
    <m/>
    <s v="10-MAR-14"/>
    <x v="4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960"/>
    <n v="400"/>
    <n v="0.41666666666666669"/>
    <x v="6"/>
  </r>
  <r>
    <m/>
    <s v="18-MAR-14"/>
    <x v="4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960"/>
    <n v="500"/>
    <n v="0.52083333333333337"/>
    <x v="6"/>
  </r>
  <r>
    <m/>
    <s v="18-MAR-14"/>
    <x v="4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480"/>
    <n v="250"/>
    <n v="0.52083333333333337"/>
    <x v="6"/>
  </r>
  <r>
    <m/>
    <s v="18-MAR-14"/>
    <x v="4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480"/>
    <n v="250"/>
    <n v="0.52083333333333337"/>
    <x v="6"/>
  </r>
  <r>
    <m/>
    <s v="18-MAR-14"/>
    <x v="4"/>
    <n v="78356210"/>
    <n v="3"/>
    <x v="5"/>
    <x v="2"/>
    <x v="2"/>
    <n v="4022118"/>
    <s v="371400          ;LECHE NIDO;26%;CAJA;1600;EN POLVO"/>
    <m/>
    <m/>
    <m/>
    <n v="1440"/>
    <n v="450"/>
    <n v="0.3125"/>
    <x v="6"/>
  </r>
  <r>
    <m/>
    <s v="18-MAR-14"/>
    <x v="4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2880"/>
    <n v="1500"/>
    <n v="0.52083333333333337"/>
    <x v="6"/>
  </r>
  <r>
    <m/>
    <s v="18-MAR-14"/>
    <x v="4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1440"/>
    <n v="750"/>
    <n v="0.52083333333333337"/>
    <x v="6"/>
  </r>
  <r>
    <m/>
    <s v="18-MAR-14"/>
    <x v="4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960"/>
    <n v="500"/>
    <n v="0.52083333333333337"/>
    <x v="6"/>
  </r>
  <r>
    <m/>
    <s v="24-MAR-14"/>
    <x v="4"/>
    <n v="76018671"/>
    <n v="6"/>
    <x v="6"/>
    <x v="2"/>
    <x v="2"/>
    <n v="4022118"/>
    <s v="3603            ; LECHE NIDO; LECHE NIDO;  MATERIA GRASA (%): 26;  CAP"/>
    <s v="ACIDAD ENVASE (KN): 1600 GRS.;"/>
    <s v="EN POLVO"/>
    <m/>
    <n v="1440"/>
    <n v="600"/>
    <n v="0.41666666666666669"/>
    <x v="6"/>
  </r>
  <r>
    <m/>
    <s v="26-MAR-14"/>
    <x v="4"/>
    <n v="78356210"/>
    <n v="3"/>
    <x v="5"/>
    <x v="2"/>
    <x v="2"/>
    <n v="4022118"/>
    <s v="07-001          ;CREMA PARA BATIR;35 % MATERIA GRASA;TETRA;1000 ML.;DE"/>
    <s v="LECHE"/>
    <m/>
    <m/>
    <n v="360"/>
    <n v="45"/>
    <n v="0.125"/>
    <x v="6"/>
  </r>
  <r>
    <m/>
    <s v="26-MAR-14"/>
    <x v="4"/>
    <n v="78356210"/>
    <n v="3"/>
    <x v="5"/>
    <x v="2"/>
    <x v="2"/>
    <n v="4022118"/>
    <s v="308215          ;CREMA PARA BATIR;35 % MATERIA GRASA;TETRA;1000;DE LEC"/>
    <s v="HE"/>
    <m/>
    <m/>
    <n v="360"/>
    <n v="45"/>
    <n v="0.125"/>
    <x v="6"/>
  </r>
  <r>
    <m/>
    <s v="26-MAR-14"/>
    <x v="4"/>
    <n v="78356210"/>
    <n v="3"/>
    <x v="5"/>
    <x v="2"/>
    <x v="2"/>
    <n v="4022118"/>
    <s v="255300          ;LECHE NIDO 1+;26%;CAJA;1600;INSTANTANEA"/>
    <m/>
    <m/>
    <m/>
    <n v="960"/>
    <n v="300"/>
    <n v="0.3125"/>
    <x v="6"/>
  </r>
  <r>
    <m/>
    <s v="31-MAR-14"/>
    <x v="4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31-MAR-14"/>
    <x v="4"/>
    <n v="78356210"/>
    <n v="3"/>
    <x v="5"/>
    <x v="2"/>
    <x v="2"/>
    <n v="4022118"/>
    <s v="371400          ;LECHE NIDO;26%;CAJA;1600;EN POLVO"/>
    <m/>
    <m/>
    <m/>
    <n v="768"/>
    <n v="240"/>
    <n v="0.3125"/>
    <x v="6"/>
  </r>
  <r>
    <m/>
    <s v="31-MAR-14"/>
    <x v="4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04-MAR-14"/>
    <x v="4"/>
    <n v="76467260"/>
    <n v="7"/>
    <x v="10"/>
    <x v="7"/>
    <x v="7"/>
    <n v="4029120"/>
    <s v="07003           ; CREMA PARA BATIR; LONCO; DE LECHE; 12X1 LT"/>
    <m/>
    <m/>
    <m/>
    <n v="4320"/>
    <n v="720"/>
    <n v="0.16666666666666666"/>
    <x v="6"/>
  </r>
  <r>
    <m/>
    <s v="05-MAR-14"/>
    <x v="4"/>
    <n v="53317875"/>
    <n v="8"/>
    <x v="11"/>
    <x v="7"/>
    <x v="7"/>
    <n v="4029120"/>
    <s v="533120          ; CREMA PARA BATIR; LONCO; DE LECHE; 12X1 LT"/>
    <m/>
    <m/>
    <m/>
    <n v="4800"/>
    <n v="800"/>
    <n v="0.16666666666666666"/>
    <x v="6"/>
  </r>
  <r>
    <m/>
    <s v="10-MAR-14"/>
    <x v="4"/>
    <n v="76018671"/>
    <n v="6"/>
    <x v="6"/>
    <x v="7"/>
    <x v="7"/>
    <n v="4029120"/>
    <s v="1232            ; CREMA; LONCO; DE LECHE; 12X1000 GRS."/>
    <m/>
    <m/>
    <m/>
    <n v="2400"/>
    <n v="560"/>
    <n v="0.23333333333333334"/>
    <x v="6"/>
  </r>
  <r>
    <m/>
    <s v="10-MAR-14"/>
    <x v="4"/>
    <n v="76018671"/>
    <n v="6"/>
    <x v="6"/>
    <x v="7"/>
    <x v="7"/>
    <n v="4029120"/>
    <s v="3292            ; CREMA; SOPROLE; DE LECHE; 12X1000 GRS,"/>
    <m/>
    <m/>
    <m/>
    <n v="600"/>
    <n v="140"/>
    <n v="0.23333333333333334"/>
    <x v="6"/>
  </r>
  <r>
    <m/>
    <s v="10-MAR-14"/>
    <x v="4"/>
    <n v="76018671"/>
    <n v="6"/>
    <x v="6"/>
    <x v="7"/>
    <x v="7"/>
    <n v="4029120"/>
    <s v="1232            ; CREMA; LONCO; DE LECHE; 12X1000 GRS."/>
    <m/>
    <m/>
    <m/>
    <n v="1200"/>
    <n v="280"/>
    <n v="0.23333333333333334"/>
    <x v="6"/>
  </r>
  <r>
    <m/>
    <s v="10-MAR-14"/>
    <x v="4"/>
    <n v="76018671"/>
    <n v="6"/>
    <x v="6"/>
    <x v="7"/>
    <x v="7"/>
    <n v="4029120"/>
    <s v="0160            ; CREMA DE LECHE; LONCOLECHE; PARA BATIR; 12X1000 GRS."/>
    <m/>
    <m/>
    <m/>
    <n v="1200"/>
    <n v="250"/>
    <n v="0.20833333333333334"/>
    <x v="6"/>
  </r>
  <r>
    <m/>
    <s v="10-MAR-14"/>
    <x v="4"/>
    <n v="76018671"/>
    <n v="6"/>
    <x v="6"/>
    <x v="7"/>
    <x v="7"/>
    <n v="4029120"/>
    <s v="1232            ; CREMA; LONCO; DE LECHE; 12X1000 GRS."/>
    <m/>
    <m/>
    <m/>
    <n v="1200"/>
    <n v="240"/>
    <n v="0.2"/>
    <x v="6"/>
  </r>
  <r>
    <m/>
    <s v="18-MAR-14"/>
    <x v="4"/>
    <n v="76181622"/>
    <n v="5"/>
    <x v="8"/>
    <x v="7"/>
    <x v="7"/>
    <n v="4029120"/>
    <s v="761819          ; CREMA ESPESA; SOPROLE; DE LECHE; 12X1 LT"/>
    <m/>
    <m/>
    <m/>
    <n v="1200"/>
    <n v="300"/>
    <n v="0.25"/>
    <x v="6"/>
  </r>
  <r>
    <m/>
    <s v="18-MAR-14"/>
    <x v="4"/>
    <n v="76181622"/>
    <n v="5"/>
    <x v="8"/>
    <x v="7"/>
    <x v="7"/>
    <n v="4029120"/>
    <s v="761828          ; CREMA; MARCA: LONCO; MODELO, TIPO O VARIEDAD: DE LEC"/>
    <s v="HE; 12X1 LT"/>
    <m/>
    <m/>
    <n v="1200"/>
    <n v="300"/>
    <n v="0.25"/>
    <x v="6"/>
  </r>
  <r>
    <m/>
    <s v="24-MAR-14"/>
    <x v="4"/>
    <n v="76018671"/>
    <n v="6"/>
    <x v="6"/>
    <x v="7"/>
    <x v="7"/>
    <n v="4029120"/>
    <s v="3292            ; CREMA; SOPROLE; DE LECHE; 12X1000 GRS,"/>
    <m/>
    <m/>
    <m/>
    <n v="1200"/>
    <n v="280"/>
    <n v="0.23333333333333334"/>
    <x v="6"/>
  </r>
  <r>
    <m/>
    <s v="24-MAR-14"/>
    <x v="4"/>
    <n v="76018671"/>
    <n v="6"/>
    <x v="6"/>
    <x v="7"/>
    <x v="7"/>
    <n v="4029120"/>
    <s v="1232            ; CREMA; LONCO; DE LECHE; 12X1000 GRS."/>
    <m/>
    <m/>
    <m/>
    <n v="948"/>
    <n v="221.2"/>
    <n v="0.23333333333333331"/>
    <x v="6"/>
  </r>
  <r>
    <m/>
    <s v="24-MAR-14"/>
    <x v="4"/>
    <n v="76018671"/>
    <n v="6"/>
    <x v="6"/>
    <x v="7"/>
    <x v="7"/>
    <n v="4029120"/>
    <s v="1405            ; CREMA; NESTLE; DE LECHE; 12X1000 GRS."/>
    <m/>
    <m/>
    <m/>
    <n v="660"/>
    <n v="154"/>
    <n v="0.23333333333333334"/>
    <x v="6"/>
  </r>
  <r>
    <m/>
    <s v="24-MAR-14"/>
    <x v="4"/>
    <n v="76018671"/>
    <n v="6"/>
    <x v="6"/>
    <x v="7"/>
    <x v="7"/>
    <n v="4029120"/>
    <s v="P458            ; CREMA; NESTLE; DE LECHE; 48X236 GRS."/>
    <m/>
    <m/>
    <m/>
    <n v="566.4"/>
    <n v="200"/>
    <n v="0.35310734463276838"/>
    <x v="6"/>
  </r>
  <r>
    <m/>
    <s v="24-MAR-14"/>
    <x v="4"/>
    <n v="76018671"/>
    <n v="6"/>
    <x v="6"/>
    <x v="7"/>
    <x v="7"/>
    <n v="4029120"/>
    <s v="1907            ; CREMA DE LECHE; SOPROLE; LIQUIDA; 12X250 GRS."/>
    <m/>
    <m/>
    <m/>
    <n v="90"/>
    <n v="45"/>
    <n v="0.5"/>
    <x v="6"/>
  </r>
  <r>
    <m/>
    <s v="24-MAR-14"/>
    <x v="4"/>
    <n v="76018671"/>
    <n v="6"/>
    <x v="6"/>
    <x v="7"/>
    <x v="7"/>
    <n v="4029120"/>
    <s v="3292            ; CREMA; SOPROLE; DE LECHE; 12X1000 GRS,"/>
    <m/>
    <m/>
    <m/>
    <n v="1800"/>
    <n v="375"/>
    <n v="0.20833333333333334"/>
    <x v="6"/>
  </r>
  <r>
    <m/>
    <s v="03-MAR-14"/>
    <x v="4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24-MAR-14"/>
    <x v="4"/>
    <n v="76018671"/>
    <n v="6"/>
    <x v="6"/>
    <x v="4"/>
    <x v="4"/>
    <n v="4029910"/>
    <s v="2385            ; LECHE; NESTLE; CONDENSADA; 48X397 GRS."/>
    <m/>
    <m/>
    <m/>
    <n v="952.8"/>
    <n v="200"/>
    <n v="0.20990764063811923"/>
    <x v="6"/>
  </r>
  <r>
    <m/>
    <s v="24-MAR-14"/>
    <x v="4"/>
    <n v="76018671"/>
    <n v="6"/>
    <x v="6"/>
    <x v="4"/>
    <x v="4"/>
    <n v="4029910"/>
    <s v="2385            ; LECHE; NESTLE; CONDENSADA; 48X397 GRS."/>
    <m/>
    <m/>
    <m/>
    <n v="952.8"/>
    <n v="200"/>
    <n v="0.20990764063811923"/>
    <x v="6"/>
  </r>
  <r>
    <m/>
    <s v="26-MAR-14"/>
    <x v="4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31-MAR-14"/>
    <x v="4"/>
    <n v="78356210"/>
    <n v="3"/>
    <x v="5"/>
    <x v="4"/>
    <x v="4"/>
    <n v="4029910"/>
    <s v="11600           ;LECHE;NESTLE;CONDENSADA;48X397"/>
    <m/>
    <m/>
    <m/>
    <n v="571.67999999999995"/>
    <n v="90"/>
    <n v="0.15743073047858944"/>
    <x v="6"/>
  </r>
  <r>
    <m/>
    <s v="10-MAR-14"/>
    <x v="4"/>
    <n v="76018671"/>
    <n v="6"/>
    <x v="6"/>
    <x v="8"/>
    <x v="8"/>
    <n v="4031090"/>
    <s v="6474            ; YOGURT LIQUIDO; YOGU YOGU; CON SABOR; 30X200 GRS"/>
    <m/>
    <m/>
    <m/>
    <n v="780"/>
    <n v="195"/>
    <n v="0.25"/>
    <x v="6"/>
  </r>
  <r>
    <m/>
    <s v="10-MAR-14"/>
    <x v="4"/>
    <n v="76018671"/>
    <n v="6"/>
    <x v="6"/>
    <x v="8"/>
    <x v="8"/>
    <n v="4031090"/>
    <s v="6474            ; YOGURT LIQUIDO; YOGU YOGU; CON SABOR; 30X200 GRS"/>
    <m/>
    <m/>
    <m/>
    <n v="1020"/>
    <n v="289"/>
    <n v="0.28333333333333333"/>
    <x v="6"/>
  </r>
  <r>
    <m/>
    <s v="18-MAR-14"/>
    <x v="4"/>
    <n v="78356210"/>
    <n v="3"/>
    <x v="5"/>
    <x v="8"/>
    <x v="8"/>
    <n v="4031090"/>
    <s v="308096          ;YOGURT;LONCOLECHE;LIQUIDO;30X200 CC."/>
    <m/>
    <m/>
    <m/>
    <n v="300"/>
    <n v="90"/>
    <n v="0.3"/>
    <x v="6"/>
  </r>
  <r>
    <m/>
    <s v="24-MAR-14"/>
    <x v="4"/>
    <n v="76018671"/>
    <n v="6"/>
    <x v="6"/>
    <x v="8"/>
    <x v="8"/>
    <n v="4031090"/>
    <s v="6474            ; YOGURT LIQUIDO; YOGU YOGU; CON SABOR; 30X200 GRS"/>
    <m/>
    <m/>
    <m/>
    <n v="1800"/>
    <n v="450"/>
    <n v="0.25"/>
    <x v="6"/>
  </r>
  <r>
    <m/>
    <s v="24-MAR-14"/>
    <x v="4"/>
    <n v="76018671"/>
    <n v="6"/>
    <x v="6"/>
    <x v="8"/>
    <x v="8"/>
    <n v="4031090"/>
    <s v="P%LO            ; YOGURT LIQUIDO; YOGU YOGU; CON SABOR; 12X1000 GRS"/>
    <m/>
    <m/>
    <m/>
    <n v="840"/>
    <n v="154"/>
    <n v="0.18333333333333332"/>
    <x v="6"/>
  </r>
  <r>
    <m/>
    <s v="28-MAR-14"/>
    <x v="4"/>
    <n v="78356210"/>
    <n v="3"/>
    <x v="5"/>
    <x v="8"/>
    <x v="8"/>
    <n v="4031090"/>
    <s v="308096          ;YOGURT;LONCOLECHE;LIQUIDO;30X200 CC."/>
    <m/>
    <m/>
    <m/>
    <n v="600"/>
    <n v="180"/>
    <n v="0.3"/>
    <x v="6"/>
  </r>
  <r>
    <m/>
    <s v="31-MAR-14"/>
    <x v="4"/>
    <n v="78356210"/>
    <n v="3"/>
    <x v="5"/>
    <x v="8"/>
    <x v="8"/>
    <n v="4031090"/>
    <s v="308096          ;YOGURT;LONCOLECHE;LIQUIDO;30X200 CC."/>
    <m/>
    <m/>
    <m/>
    <n v="1200"/>
    <n v="360"/>
    <n v="0.3"/>
    <x v="6"/>
  </r>
  <r>
    <m/>
    <s v="31-MAR-14"/>
    <x v="4"/>
    <n v="78356210"/>
    <n v="3"/>
    <x v="5"/>
    <x v="8"/>
    <x v="8"/>
    <n v="4031090"/>
    <s v="308541          ;YOGUR;LONCOLECHE;LIQUIDO;12X1000 CC."/>
    <m/>
    <m/>
    <m/>
    <n v="360"/>
    <n v="60"/>
    <n v="0.16666666666666666"/>
    <x v="6"/>
  </r>
  <r>
    <m/>
    <s v="06-MAR-14"/>
    <x v="4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31050"/>
    <n v="1.1499999999999999"/>
    <x v="6"/>
  </r>
  <r>
    <m/>
    <s v="31-MAR-14"/>
    <x v="4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31347"/>
    <n v="1.161"/>
    <x v="6"/>
  </r>
  <r>
    <m/>
    <s v="03-MAR-14"/>
    <x v="4"/>
    <n v="78356210"/>
    <n v="3"/>
    <x v="5"/>
    <x v="17"/>
    <x v="17"/>
    <n v="4062000"/>
    <s v="28-001          ;QUESO;DOS ALAMOS;RALLADO;6X25X40 GRS."/>
    <m/>
    <m/>
    <m/>
    <n v="60"/>
    <n v="20"/>
    <n v="0.33333333333333331"/>
    <x v="6"/>
  </r>
  <r>
    <m/>
    <s v="18-MAR-14"/>
    <x v="4"/>
    <n v="76181622"/>
    <n v="5"/>
    <x v="8"/>
    <x v="0"/>
    <x v="0"/>
    <n v="19011010"/>
    <s v="761830          ; PREPARACION ALIMENTICIA INFANT; NESTLE; EN POLVO; 18"/>
    <s v="X400 GRS ; MILO"/>
    <m/>
    <m/>
    <n v="504"/>
    <n v="210"/>
    <n v="0.41666666666666669"/>
    <x v="6"/>
  </r>
  <r>
    <m/>
    <s v="18-MAR-14"/>
    <x v="4"/>
    <n v="76181622"/>
    <n v="5"/>
    <x v="8"/>
    <x v="0"/>
    <x v="0"/>
    <n v="19011010"/>
    <s v="761848          ; PREPARACION ALIMENTICIA INFANT; NESTLE; EN POLVO; 15"/>
    <s v="X1 KL; MILO"/>
    <m/>
    <m/>
    <n v="750"/>
    <n v="150"/>
    <n v="0.2"/>
    <x v="6"/>
  </r>
  <r>
    <m/>
    <s v="18-MAR-14"/>
    <x v="4"/>
    <n v="76181622"/>
    <n v="5"/>
    <x v="8"/>
    <x v="0"/>
    <x v="0"/>
    <n v="19011010"/>
    <s v="761830          ; PREPARACION ALIMENTICIA INFANT; NESTLE; EN POLVO; 18"/>
    <s v="X400 GRS ; MILO"/>
    <m/>
    <m/>
    <n v="720"/>
    <n v="300"/>
    <n v="0.41666666666666669"/>
    <x v="6"/>
  </r>
  <r>
    <m/>
    <s v="04-MAR-14"/>
    <x v="4"/>
    <n v="76467260"/>
    <n v="7"/>
    <x v="10"/>
    <x v="10"/>
    <x v="10"/>
    <n v="19019011"/>
    <s v="07033           ; MANJAR; NESTLE; DE LECHE; 24X500 GRS"/>
    <m/>
    <m/>
    <m/>
    <n v="840"/>
    <n v="140"/>
    <n v="0.16666666666666666"/>
    <x v="6"/>
  </r>
  <r>
    <m/>
    <s v="04-MAR-14"/>
    <x v="4"/>
    <n v="76467260"/>
    <n v="7"/>
    <x v="10"/>
    <x v="10"/>
    <x v="10"/>
    <n v="19019011"/>
    <s v="07031           ; MANJAR; NESTLE; DE LECHE; 4X12X200 GRS"/>
    <m/>
    <m/>
    <m/>
    <n v="672"/>
    <n v="140"/>
    <n v="0.20833333333333334"/>
    <x v="6"/>
  </r>
  <r>
    <m/>
    <s v="04-MAR-14"/>
    <x v="4"/>
    <n v="76467260"/>
    <n v="7"/>
    <x v="10"/>
    <x v="10"/>
    <x v="10"/>
    <n v="19019011"/>
    <s v="07032           ; MANJAR; NESTLE; DE LECHE; 12X1 KG"/>
    <m/>
    <m/>
    <m/>
    <n v="2760"/>
    <n v="460"/>
    <n v="0.16666666666666666"/>
    <x v="6"/>
  </r>
  <r>
    <m/>
    <s v="05-MAR-14"/>
    <x v="4"/>
    <n v="53317875"/>
    <n v="8"/>
    <x v="11"/>
    <x v="10"/>
    <x v="10"/>
    <n v="19019011"/>
    <s v="533121          ; MANJAR; CALO; DE LECHE; 10X1 KL"/>
    <m/>
    <m/>
    <m/>
    <n v="1200"/>
    <n v="200"/>
    <n v="0.16666666666666666"/>
    <x v="6"/>
  </r>
  <r>
    <m/>
    <s v="10-MAR-14"/>
    <x v="4"/>
    <n v="76018671"/>
    <n v="6"/>
    <x v="6"/>
    <x v="10"/>
    <x v="10"/>
    <n v="19019011"/>
    <s v="3214            ; MANJAR; NESTLE; DE LECHE; 4X12X200 GRS."/>
    <m/>
    <m/>
    <m/>
    <n v="480"/>
    <n v="140"/>
    <n v="0.29166666666666669"/>
    <x v="6"/>
  </r>
  <r>
    <m/>
    <s v="10-MAR-14"/>
    <x v="4"/>
    <n v="76018671"/>
    <n v="6"/>
    <x v="6"/>
    <x v="10"/>
    <x v="10"/>
    <n v="19019011"/>
    <s v="7478            ; MANJAR; CALO; DE LECHE; 10X1000 GRS."/>
    <m/>
    <m/>
    <m/>
    <n v="500"/>
    <n v="125"/>
    <n v="0.25"/>
    <x v="6"/>
  </r>
  <r>
    <m/>
    <s v="10-MAR-14"/>
    <x v="4"/>
    <n v="76018671"/>
    <n v="6"/>
    <x v="6"/>
    <x v="10"/>
    <x v="10"/>
    <n v="19019011"/>
    <s v="0108            ; MANJAR; NESTLE; DE LECHE; 24X500 GRS."/>
    <m/>
    <m/>
    <m/>
    <n v="360"/>
    <n v="75"/>
    <n v="0.20833333333333334"/>
    <x v="6"/>
  </r>
  <r>
    <m/>
    <s v="10-MAR-14"/>
    <x v="4"/>
    <n v="76018671"/>
    <n v="6"/>
    <x v="6"/>
    <x v="10"/>
    <x v="10"/>
    <n v="19019011"/>
    <s v="0106            ; MANJAR; NESTLE; DE LECHE; 4X12X200 GRS"/>
    <m/>
    <m/>
    <m/>
    <n v="288"/>
    <n v="75"/>
    <n v="0.26041666666666669"/>
    <x v="6"/>
  </r>
  <r>
    <m/>
    <s v="18-MAR-14"/>
    <x v="4"/>
    <n v="76181622"/>
    <n v="5"/>
    <x v="8"/>
    <x v="10"/>
    <x v="10"/>
    <n v="19019011"/>
    <s v="761842          ; MANJAR; NESTLE; DE LECHE; 12X1 KL"/>
    <m/>
    <m/>
    <m/>
    <n v="3000"/>
    <n v="750"/>
    <n v="0.25"/>
    <x v="6"/>
  </r>
  <r>
    <m/>
    <s v="18-MAR-14"/>
    <x v="4"/>
    <n v="76181622"/>
    <n v="5"/>
    <x v="8"/>
    <x v="10"/>
    <x v="10"/>
    <n v="19019011"/>
    <s v="761836          ; MANJAR; CALO; DE LECHE; 10X1"/>
    <m/>
    <m/>
    <m/>
    <n v="1000"/>
    <n v="250"/>
    <n v="0.25"/>
    <x v="6"/>
  </r>
  <r>
    <m/>
    <s v="18-MAR-14"/>
    <x v="4"/>
    <n v="78356210"/>
    <n v="3"/>
    <x v="5"/>
    <x v="10"/>
    <x v="10"/>
    <n v="19019011"/>
    <s v="111270          ;MANJAR;NESTLE;DE LECHE;12X1000"/>
    <m/>
    <m/>
    <m/>
    <n v="1800"/>
    <n v="375"/>
    <n v="0.20833333333333334"/>
    <x v="6"/>
  </r>
  <r>
    <m/>
    <s v="18-MAR-14"/>
    <x v="4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24-MAR-14"/>
    <x v="4"/>
    <n v="76018671"/>
    <n v="6"/>
    <x v="6"/>
    <x v="10"/>
    <x v="10"/>
    <n v="19019011"/>
    <s v="0108            ; MANJAR; NESTLE; DE LECHE; 24X500 GRS."/>
    <m/>
    <m/>
    <m/>
    <n v="1800"/>
    <n v="450"/>
    <n v="0.25"/>
    <x v="6"/>
  </r>
  <r>
    <m/>
    <s v="25-MAR-14"/>
    <x v="4"/>
    <n v="76467260"/>
    <n v="7"/>
    <x v="10"/>
    <x v="10"/>
    <x v="10"/>
    <n v="19019011"/>
    <s v="07032           ; MANJAR; NESTLE; DE LECHE; 12X1 KG"/>
    <m/>
    <m/>
    <m/>
    <n v="1200"/>
    <n v="200"/>
    <n v="0.16666666666666666"/>
    <x v="6"/>
  </r>
  <r>
    <m/>
    <s v="26-MAR-14"/>
    <x v="4"/>
    <n v="78356210"/>
    <n v="3"/>
    <x v="5"/>
    <x v="10"/>
    <x v="10"/>
    <n v="19019011"/>
    <s v="111270          ;MANJAR;NESTLE;DE LECHE;12X1000"/>
    <m/>
    <m/>
    <m/>
    <n v="3000"/>
    <n v="375"/>
    <n v="0.125"/>
    <x v="6"/>
  </r>
  <r>
    <m/>
    <s v="26-MAR-14"/>
    <x v="4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6-MAR-14"/>
    <x v="4"/>
    <n v="78356210"/>
    <n v="3"/>
    <x v="5"/>
    <x v="10"/>
    <x v="10"/>
    <n v="19019011"/>
    <s v="111270          ;MANJAR;NESTLE;DE LECHE;12X1000"/>
    <m/>
    <m/>
    <m/>
    <n v="1200"/>
    <n v="160"/>
    <n v="0.13333333333333333"/>
    <x v="6"/>
  </r>
  <r>
    <m/>
    <s v="28-MAR-14"/>
    <x v="4"/>
    <n v="78356210"/>
    <n v="3"/>
    <x v="5"/>
    <x v="10"/>
    <x v="10"/>
    <n v="19019011"/>
    <s v="111270          ;MANJAR;NESTLE;DE LECHE;12X1000"/>
    <m/>
    <m/>
    <m/>
    <n v="144"/>
    <n v="30"/>
    <n v="0.20833333333333334"/>
    <x v="6"/>
  </r>
  <r>
    <m/>
    <s v="31-MAR-14"/>
    <x v="4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10-MAR-14"/>
    <x v="4"/>
    <n v="76018671"/>
    <n v="6"/>
    <x v="6"/>
    <x v="18"/>
    <x v="18"/>
    <n v="22029031"/>
    <s v="SIN-CODIGO      ; LECHE LIQUIDA; SOPROLE; CON SABOR; 12X1000 CC."/>
    <m/>
    <m/>
    <m/>
    <n v="600"/>
    <n v="100"/>
    <n v="0.16666666666666666"/>
    <x v="6"/>
  </r>
  <r>
    <m/>
    <s v="10-MAR-14"/>
    <x v="4"/>
    <n v="76018671"/>
    <n v="6"/>
    <x v="6"/>
    <x v="18"/>
    <x v="18"/>
    <n v="22029031"/>
    <s v="SIN-CODIGO      ; LECHE LIQUIDA; SOPROLE; CON SABOR; 30X200 CC"/>
    <m/>
    <m/>
    <m/>
    <n v="420"/>
    <n v="140"/>
    <n v="0.33333333333333331"/>
    <x v="6"/>
  </r>
  <r>
    <m/>
    <s v="18-MAR-14"/>
    <x v="4"/>
    <n v="76181622"/>
    <n v="5"/>
    <x v="8"/>
    <x v="18"/>
    <x v="18"/>
    <n v="22029031"/>
    <s v="761873          ; BEBIDA DE LECHE; YOGU YOGU; LIQUIDO; 12X1 LT"/>
    <m/>
    <m/>
    <m/>
    <n v="1200"/>
    <n v="300"/>
    <n v="0.25"/>
    <x v="6"/>
  </r>
  <r>
    <m/>
    <s v="18-MAR-14"/>
    <x v="4"/>
    <n v="78356210"/>
    <n v="3"/>
    <x v="5"/>
    <x v="18"/>
    <x v="18"/>
    <n v="22029031"/>
    <s v="308212          ;LECHE;LOCOLECHE;SABOR PLATANO;12X1000"/>
    <m/>
    <m/>
    <m/>
    <n v="480"/>
    <n v="80"/>
    <n v="0.16666666666666666"/>
    <x v="6"/>
  </r>
  <r>
    <m/>
    <s v="18-MAR-14"/>
    <x v="4"/>
    <n v="76181622"/>
    <n v="5"/>
    <x v="8"/>
    <x v="18"/>
    <x v="18"/>
    <n v="22029031"/>
    <s v="761872          ; BEBIDA DE LECHE; YOGU YOGU; LIQUIDO; 30X200 GRS"/>
    <m/>
    <m/>
    <m/>
    <n v="1800"/>
    <n v="600"/>
    <n v="0.33333333333333331"/>
    <x v="6"/>
  </r>
  <r>
    <m/>
    <s v="28-ABR-14"/>
    <x v="1"/>
    <n v="78356210"/>
    <n v="3"/>
    <x v="5"/>
    <x v="19"/>
    <x v="19"/>
    <n v="4015090"/>
    <s v="030018          ;LECHE NATURAL;SOPROLE;LIQUIDA;31% MATERIA GRASA"/>
    <m/>
    <m/>
    <m/>
    <n v="1200"/>
    <n v="200"/>
    <n v="0.16666666666666666"/>
    <x v="6"/>
  </r>
  <r>
    <m/>
    <s v="15-ABR-14"/>
    <x v="1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15-ABR-14"/>
    <x v="1"/>
    <n v="78356210"/>
    <n v="3"/>
    <x v="5"/>
    <x v="6"/>
    <x v="6"/>
    <n v="4022117"/>
    <s v="017493          ;CREMA;NESTLE;DE LECHE;48X236"/>
    <m/>
    <m/>
    <m/>
    <n v="566.4"/>
    <n v="165"/>
    <n v="0.2913135593220339"/>
    <x v="6"/>
  </r>
  <r>
    <m/>
    <s v="15-ABR-14"/>
    <x v="1"/>
    <n v="78356210"/>
    <n v="3"/>
    <x v="5"/>
    <x v="2"/>
    <x v="2"/>
    <n v="4022118"/>
    <s v="371400          ;LECHE NIDO;26%;CAJA;1600;EN POLVO"/>
    <m/>
    <m/>
    <m/>
    <n v="960"/>
    <n v="300"/>
    <n v="0.3125"/>
    <x v="6"/>
  </r>
  <r>
    <m/>
    <s v="15-ABR-14"/>
    <x v="1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15-ABR-14"/>
    <x v="1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15-ABR-14"/>
    <x v="1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15-ABR-14"/>
    <x v="1"/>
    <n v="78356210"/>
    <n v="3"/>
    <x v="5"/>
    <x v="2"/>
    <x v="2"/>
    <n v="4022118"/>
    <s v="07-001          ;CREMA PARA BATIR;35 % MATERIA GRASA;TETRA;1000 ML.;DE"/>
    <s v="LECHE"/>
    <m/>
    <m/>
    <n v="1800"/>
    <n v="375"/>
    <n v="0.20833333333333334"/>
    <x v="6"/>
  </r>
  <r>
    <m/>
    <s v="15-ABR-14"/>
    <x v="1"/>
    <n v="78356210"/>
    <n v="3"/>
    <x v="5"/>
    <x v="2"/>
    <x v="2"/>
    <n v="4022118"/>
    <s v="308215          ;CREMA PARA BATIR;35 % MATERIA GRASA;TETRA;1000;DE LEC"/>
    <s v="HE"/>
    <m/>
    <m/>
    <n v="1800"/>
    <n v="375"/>
    <n v="0.20833333333333334"/>
    <x v="6"/>
  </r>
  <r>
    <m/>
    <s v="15-ABR-14"/>
    <x v="1"/>
    <n v="78356210"/>
    <n v="3"/>
    <x v="5"/>
    <x v="2"/>
    <x v="2"/>
    <n v="4022118"/>
    <s v="371400          ;LECHE NIDO;26%;CAJA;1600;EN POLVO"/>
    <m/>
    <m/>
    <m/>
    <n v="768"/>
    <n v="256"/>
    <n v="0.33333333333333331"/>
    <x v="6"/>
  </r>
  <r>
    <m/>
    <s v="24-ABR-14"/>
    <x v="1"/>
    <n v="76018671"/>
    <n v="6"/>
    <x v="6"/>
    <x v="2"/>
    <x v="2"/>
    <n v="4022118"/>
    <s v="3603            ; LECHE NIDO; LECHE NIDO;  MATERIA GRASA (%): 26;  CAP"/>
    <s v="ACIDAD ENVASE (KN): 1600 GRS.;"/>
    <s v="EN POLVO"/>
    <m/>
    <n v="960"/>
    <n v="400"/>
    <n v="0.41666666666666669"/>
    <x v="6"/>
  </r>
  <r>
    <m/>
    <s v="24-ABR-14"/>
    <x v="1"/>
    <n v="76018671"/>
    <n v="6"/>
    <x v="6"/>
    <x v="2"/>
    <x v="2"/>
    <n v="4022118"/>
    <s v="3603            ; LECHE NIDO; LECHE NIDO;  MATERIA GRASA (%): 26;  CAP"/>
    <s v="ACIDAD ENVASE (KN): 1600 GRS.;"/>
    <s v="EN POLVO"/>
    <m/>
    <n v="4809.6000000000004"/>
    <n v="1200"/>
    <n v="0.249500998003992"/>
    <x v="6"/>
  </r>
  <r>
    <m/>
    <s v="24-ABR-14"/>
    <x v="1"/>
    <n v="76018671"/>
    <n v="6"/>
    <x v="6"/>
    <x v="2"/>
    <x v="2"/>
    <n v="4022118"/>
    <s v="SIN-CODIGO      ; LECHE EN POLVO; NIDO; 26% MATERIA GRASA; 6X1600 GRS"/>
    <m/>
    <m/>
    <m/>
    <n v="480"/>
    <n v="200"/>
    <n v="0.41666666666666669"/>
    <x v="6"/>
  </r>
  <r>
    <m/>
    <s v="28-ABR-14"/>
    <x v="1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28-ABR-14"/>
    <x v="1"/>
    <n v="78356210"/>
    <n v="3"/>
    <x v="5"/>
    <x v="2"/>
    <x v="2"/>
    <n v="4022118"/>
    <s v="371400          ;LECHE NIDO;26%;CAJA;1600;EN POLVO"/>
    <m/>
    <m/>
    <m/>
    <n v="1920"/>
    <n v="600"/>
    <n v="0.3125"/>
    <x v="6"/>
  </r>
  <r>
    <m/>
    <s v="28-ABR-14"/>
    <x v="1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28-ABR-14"/>
    <x v="1"/>
    <n v="78356210"/>
    <n v="3"/>
    <x v="5"/>
    <x v="2"/>
    <x v="2"/>
    <n v="4022118"/>
    <s v="3717            ;LECHE NIDO;26%;CAJA;1600;INSTANTANEA"/>
    <m/>
    <m/>
    <m/>
    <n v="480"/>
    <n v="150"/>
    <n v="0.3125"/>
    <x v="6"/>
  </r>
  <r>
    <m/>
    <s v="28-ABR-14"/>
    <x v="1"/>
    <n v="78356210"/>
    <n v="3"/>
    <x v="5"/>
    <x v="2"/>
    <x v="2"/>
    <n v="4022118"/>
    <s v="308215          ;CREMA PARA BATIR;35 % MATERIA GRASA;TETRA;1000;DE LEC"/>
    <s v="HE"/>
    <m/>
    <m/>
    <n v="360"/>
    <n v="45"/>
    <n v="0.125"/>
    <x v="6"/>
  </r>
  <r>
    <m/>
    <s v="03-ABR-14"/>
    <x v="1"/>
    <n v="90703000"/>
    <n v="8"/>
    <x v="0"/>
    <x v="7"/>
    <x v="7"/>
    <n v="4029120"/>
    <s v="12187977        ; NO EXISTE; MAGGI; SOPA DE POLLO Y FIDEOS; SIN ADISIO"/>
    <s v="N DE AZUCAR,  EN ENVASES DE 20"/>
    <s v="X 70 GRS, PARA CONSUMO HUMANO"/>
    <m/>
    <n v="1814.4"/>
    <n v="5611.68"/>
    <n v="3.092857142857143"/>
    <x v="6"/>
  </r>
  <r>
    <m/>
    <s v="03-ABR-14"/>
    <x v="1"/>
    <n v="90703000"/>
    <n v="8"/>
    <x v="0"/>
    <x v="7"/>
    <x v="7"/>
    <n v="4029120"/>
    <s v="12187976        ; SOPA; MAGGI; SOPA DE POLLO Y ARROZ; SIN ADISION DE A"/>
    <s v="ZUCAR,  EN ENVASES DE 20 X 70"/>
    <s v="GRS, PARA CONSUMO HUMANO"/>
    <m/>
    <n v="1512"/>
    <n v="4881.6000000000004"/>
    <n v="3.2285714285714286"/>
    <x v="6"/>
  </r>
  <r>
    <m/>
    <s v="03-ABR-14"/>
    <x v="1"/>
    <n v="90703000"/>
    <n v="8"/>
    <x v="0"/>
    <x v="7"/>
    <x v="7"/>
    <n v="4029120"/>
    <s v="12188184        ; CREMA ; MAGGI; CREMA DE POLLO SACHET; SIN ADISION DE"/>
    <s v="AZUCAR,  EN ENVASES DE 20 X 7"/>
    <s v="2 GRS, PARA CONSUMO HUMANO"/>
    <m/>
    <n v="1244.1600000000001"/>
    <n v="4112.6400000000003"/>
    <n v="3.3055555555555558"/>
    <x v="6"/>
  </r>
  <r>
    <m/>
    <s v="24-ABR-14"/>
    <x v="1"/>
    <n v="76018671"/>
    <n v="6"/>
    <x v="6"/>
    <x v="7"/>
    <x v="7"/>
    <n v="4029120"/>
    <s v="3292            ; CREMA; SOPROLE; DE LECHE; 12X1000 GRS,"/>
    <m/>
    <m/>
    <m/>
    <n v="3600"/>
    <n v="840"/>
    <n v="0.23333333333333334"/>
    <x v="6"/>
  </r>
  <r>
    <m/>
    <s v="24-ABR-14"/>
    <x v="1"/>
    <n v="76018671"/>
    <n v="6"/>
    <x v="6"/>
    <x v="7"/>
    <x v="7"/>
    <n v="4029120"/>
    <s v="1405            ; CREMA; NESTLE; DE LECHE; 12X1000 GRS."/>
    <m/>
    <m/>
    <m/>
    <n v="600"/>
    <n v="150"/>
    <n v="0.25"/>
    <x v="6"/>
  </r>
  <r>
    <m/>
    <s v="24-ABR-14"/>
    <x v="1"/>
    <n v="76018671"/>
    <n v="6"/>
    <x v="6"/>
    <x v="7"/>
    <x v="7"/>
    <n v="4029120"/>
    <s v="3292            ; CREMA; SOPROLE; DE LECHE; 12X1000 GRS,"/>
    <m/>
    <m/>
    <m/>
    <n v="1200"/>
    <n v="280"/>
    <n v="0.23333333333333334"/>
    <x v="6"/>
  </r>
  <r>
    <m/>
    <s v="24-ABR-14"/>
    <x v="1"/>
    <n v="76018671"/>
    <n v="6"/>
    <x v="6"/>
    <x v="7"/>
    <x v="7"/>
    <n v="4029120"/>
    <s v="P458            ; CREMA; NESTLE; DE LECHE; 48X236 GRS."/>
    <m/>
    <m/>
    <m/>
    <n v="566.4"/>
    <n v="175"/>
    <n v="0.30896892655367231"/>
    <x v="6"/>
  </r>
  <r>
    <m/>
    <s v="24-ABR-14"/>
    <x v="1"/>
    <n v="76018671"/>
    <n v="6"/>
    <x v="6"/>
    <x v="7"/>
    <x v="7"/>
    <n v="4029120"/>
    <s v="3292            ; CREMA; SOPROLE; DE LECHE; 12X1000 GRS,"/>
    <m/>
    <m/>
    <m/>
    <n v="1200"/>
    <n v="200"/>
    <n v="0.16666666666666666"/>
    <x v="6"/>
  </r>
  <r>
    <m/>
    <s v="24-ABR-14"/>
    <x v="1"/>
    <n v="76018671"/>
    <n v="6"/>
    <x v="6"/>
    <x v="7"/>
    <x v="7"/>
    <n v="4029120"/>
    <s v="SIN-CODIGO      ; CREMA; LONCO; DE LECHE; 12X1000 GRS"/>
    <m/>
    <m/>
    <m/>
    <n v="600"/>
    <n v="140"/>
    <n v="0.23333333333333334"/>
    <x v="6"/>
  </r>
  <r>
    <m/>
    <s v="03-ABR-14"/>
    <x v="1"/>
    <n v="90703000"/>
    <n v="8"/>
    <x v="0"/>
    <x v="4"/>
    <x v="4"/>
    <n v="4029910"/>
    <s v="12022715        ; LECHE CONDENSADA; NESTLE; LIQUIDA; DE 48 X 397 GRS.,"/>
    <s v="PARA CONSUMO HUMANO"/>
    <m/>
    <m/>
    <n v="8232.19"/>
    <n v="13616.64"/>
    <n v="1.6540726100831005"/>
    <x v="6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20123.135999999999"/>
    <n v="33285.120000000003"/>
    <n v="1.6540722082283799"/>
    <x v="6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20123.135999999999"/>
    <n v="33285.120000000003"/>
    <n v="1.6540722082283799"/>
    <x v="6"/>
  </r>
  <r>
    <m/>
    <s v="15-ABR-14"/>
    <x v="1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15-ABR-14"/>
    <x v="1"/>
    <n v="78356210"/>
    <n v="3"/>
    <x v="5"/>
    <x v="4"/>
    <x v="4"/>
    <n v="4029910"/>
    <s v="11600           ;LECHE;NESTLE;CONDENSADA;48X397"/>
    <m/>
    <m/>
    <m/>
    <n v="571.67999999999995"/>
    <n v="90"/>
    <n v="0.15743073047858944"/>
    <x v="6"/>
  </r>
  <r>
    <m/>
    <s v="24-ABR-14"/>
    <x v="1"/>
    <n v="76018671"/>
    <n v="6"/>
    <x v="6"/>
    <x v="4"/>
    <x v="4"/>
    <n v="4029910"/>
    <s v="2385            ; LECHE; NESTLE; CONDENSADA; 48X397 GRS."/>
    <m/>
    <m/>
    <m/>
    <n v="952.8"/>
    <n v="200"/>
    <n v="0.20990764063811923"/>
    <x v="6"/>
  </r>
  <r>
    <m/>
    <s v="28-ABR-14"/>
    <x v="1"/>
    <n v="78356210"/>
    <n v="3"/>
    <x v="5"/>
    <x v="4"/>
    <x v="4"/>
    <n v="4029910"/>
    <s v="11600           ;LECHE;NESTLE;CONDENSADA;48X397"/>
    <m/>
    <m/>
    <m/>
    <n v="2858.4"/>
    <n v="450"/>
    <n v="0.15743073047858941"/>
    <x v="6"/>
  </r>
  <r>
    <m/>
    <s v="15-ABR-14"/>
    <x v="1"/>
    <n v="78356210"/>
    <n v="3"/>
    <x v="5"/>
    <x v="8"/>
    <x v="8"/>
    <n v="4031090"/>
    <s v="308096          ;YOGURT;LONCOLECHE;LIQUIDO;30X200 CC."/>
    <m/>
    <m/>
    <m/>
    <n v="1200"/>
    <n v="340"/>
    <n v="0.28333333333333333"/>
    <x v="6"/>
  </r>
  <r>
    <m/>
    <s v="15-ABR-14"/>
    <x v="1"/>
    <n v="78356210"/>
    <n v="3"/>
    <x v="5"/>
    <x v="8"/>
    <x v="8"/>
    <n v="4031090"/>
    <s v="308541          ;YOGUR;LONCOLECHE;LIQUIDO;12X1000 CC."/>
    <m/>
    <m/>
    <m/>
    <n v="360"/>
    <n v="54"/>
    <n v="0.15"/>
    <x v="6"/>
  </r>
  <r>
    <m/>
    <s v="15-ABR-14"/>
    <x v="1"/>
    <n v="78356210"/>
    <n v="3"/>
    <x v="5"/>
    <x v="8"/>
    <x v="8"/>
    <n v="4031090"/>
    <s v="308096          ;YOGURT;LONCOLECHE;LIQUIDO;30X200 CC."/>
    <m/>
    <m/>
    <m/>
    <n v="600"/>
    <n v="170"/>
    <n v="0.28333333333333333"/>
    <x v="6"/>
  </r>
  <r>
    <m/>
    <s v="15-ABR-14"/>
    <x v="1"/>
    <n v="78356210"/>
    <n v="3"/>
    <x v="5"/>
    <x v="8"/>
    <x v="8"/>
    <n v="4031090"/>
    <s v="308541          ;YOGUR;LONCOLECHE;LIQUIDO;12X1000 CC."/>
    <m/>
    <m/>
    <m/>
    <n v="600"/>
    <n v="100"/>
    <n v="0.16666666666666666"/>
    <x v="6"/>
  </r>
  <r>
    <m/>
    <s v="24-ABR-14"/>
    <x v="1"/>
    <n v="76018671"/>
    <n v="6"/>
    <x v="6"/>
    <x v="8"/>
    <x v="8"/>
    <n v="4031090"/>
    <s v="6474            ; YOGURT LIQUIDO; YOGU YOGU; CON SABOR; 30X200 GRS"/>
    <m/>
    <m/>
    <m/>
    <n v="1800"/>
    <n v="540"/>
    <n v="0.3"/>
    <x v="6"/>
  </r>
  <r>
    <m/>
    <s v="24-ABR-14"/>
    <x v="1"/>
    <n v="76018671"/>
    <n v="6"/>
    <x v="6"/>
    <x v="8"/>
    <x v="8"/>
    <n v="4031090"/>
    <s v="6474            ; YOGURT LIQUIDO; YOGU YOGU; CON SABOR; 30X200 GRS"/>
    <m/>
    <m/>
    <m/>
    <n v="1800"/>
    <n v="480"/>
    <n v="0.26666666666666666"/>
    <x v="6"/>
  </r>
  <r>
    <m/>
    <s v="24-ABR-14"/>
    <x v="1"/>
    <n v="76018671"/>
    <n v="6"/>
    <x v="6"/>
    <x v="8"/>
    <x v="8"/>
    <n v="4031090"/>
    <s v="6474            ; YOGURT LIQUIDO; YOGU YOGU; CON SABOR; 30X200 GRS"/>
    <m/>
    <m/>
    <m/>
    <n v="900"/>
    <n v="270"/>
    <n v="0.3"/>
    <x v="6"/>
  </r>
  <r>
    <m/>
    <s v="24-ABR-14"/>
    <x v="1"/>
    <n v="76018671"/>
    <n v="6"/>
    <x v="6"/>
    <x v="8"/>
    <x v="8"/>
    <n v="4031090"/>
    <s v="6474            ; YOGURT LIQUIDO; YOGU YOGU; CON SABOR; 30X200 GRS"/>
    <m/>
    <m/>
    <m/>
    <n v="2400"/>
    <n v="640"/>
    <n v="0.26666666666666666"/>
    <x v="6"/>
  </r>
  <r>
    <m/>
    <s v="24-ABR-14"/>
    <x v="1"/>
    <n v="76018671"/>
    <n v="6"/>
    <x v="6"/>
    <x v="8"/>
    <x v="8"/>
    <n v="4031090"/>
    <s v="SIN-CODIGO      ; YOGURT LIQUIDO; YOGU YOGU; CON SABOR; 30X200 CC."/>
    <m/>
    <m/>
    <m/>
    <n v="600"/>
    <n v="150"/>
    <n v="0.25"/>
    <x v="6"/>
  </r>
  <r>
    <m/>
    <s v="28-ABR-14"/>
    <x v="1"/>
    <n v="78356210"/>
    <n v="3"/>
    <x v="5"/>
    <x v="8"/>
    <x v="8"/>
    <n v="4031090"/>
    <s v="308096          ;YOGURT;LONCOLECHE;LIQUIDO;30X200 CC."/>
    <m/>
    <m/>
    <m/>
    <n v="900"/>
    <n v="255"/>
    <n v="0.28333333333333333"/>
    <x v="6"/>
  </r>
  <r>
    <m/>
    <s v="28-ABR-14"/>
    <x v="1"/>
    <n v="78356210"/>
    <n v="3"/>
    <x v="5"/>
    <x v="8"/>
    <x v="8"/>
    <n v="4031090"/>
    <s v="308096          ;YOGURT;LONCOLECHE;LIQUIDO;30X200 CC."/>
    <m/>
    <m/>
    <m/>
    <n v="1800"/>
    <n v="600"/>
    <n v="0.33333333333333331"/>
    <x v="6"/>
  </r>
  <r>
    <m/>
    <s v="03-ABR-14"/>
    <x v="1"/>
    <n v="90703000"/>
    <n v="8"/>
    <x v="0"/>
    <x v="10"/>
    <x v="10"/>
    <n v="19019011"/>
    <s v="12100278        ; MANJAR; NESTLE; DE LECHE; EN ENVASES DE 12 X 1 KGS,"/>
    <s v="PARA CONSUMO HUMANO"/>
    <m/>
    <m/>
    <n v="7560"/>
    <n v="12518.1"/>
    <n v="1.6558333333333335"/>
    <x v="6"/>
  </r>
  <r>
    <m/>
    <s v="03-ABR-14"/>
    <x v="1"/>
    <n v="90703000"/>
    <n v="8"/>
    <x v="0"/>
    <x v="10"/>
    <x v="10"/>
    <n v="19019011"/>
    <s v="12100279        ; MANJAR; NESTLE; DE LECHE; EN ENVASES DE 24 X 500 GRS"/>
    <s v="., PARA CONSUMO HUMANO"/>
    <m/>
    <m/>
    <n v="2376"/>
    <n v="4047.12"/>
    <n v="1.7033333333333334"/>
    <x v="6"/>
  </r>
  <r>
    <m/>
    <s v="15-ABR-14"/>
    <x v="1"/>
    <n v="78356210"/>
    <n v="3"/>
    <x v="5"/>
    <x v="10"/>
    <x v="10"/>
    <n v="19019011"/>
    <s v="308150          ;MANJAR;WATTS;DE LECHE;10X1000"/>
    <m/>
    <m/>
    <m/>
    <n v="1000"/>
    <n v="200"/>
    <n v="0.2"/>
    <x v="6"/>
  </r>
  <r>
    <m/>
    <s v="15-ABR-14"/>
    <x v="1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5-ABR-14"/>
    <x v="1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15-ABR-14"/>
    <x v="1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5-ABR-14"/>
    <x v="1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4-ABR-14"/>
    <x v="1"/>
    <n v="76018671"/>
    <n v="6"/>
    <x v="6"/>
    <x v="10"/>
    <x v="10"/>
    <n v="19019011"/>
    <s v="7478            ; MANJAR; CALO; DE LECHE; 10X1000 GRS."/>
    <m/>
    <m/>
    <m/>
    <n v="1000"/>
    <n v="210"/>
    <n v="0.21"/>
    <x v="6"/>
  </r>
  <r>
    <m/>
    <s v="24-ABR-14"/>
    <x v="1"/>
    <n v="76018671"/>
    <n v="6"/>
    <x v="6"/>
    <x v="10"/>
    <x v="10"/>
    <n v="19019011"/>
    <s v="3214            ; MANJAR; NESTLE; DE LECHE; 4X12X200 GRS."/>
    <m/>
    <m/>
    <m/>
    <n v="960"/>
    <n v="300"/>
    <n v="0.3125"/>
    <x v="6"/>
  </r>
  <r>
    <m/>
    <s v="24-ABR-14"/>
    <x v="1"/>
    <n v="76018671"/>
    <n v="6"/>
    <x v="6"/>
    <x v="10"/>
    <x v="10"/>
    <n v="19019011"/>
    <s v="0107            ; MANJAR; NESTLE; DE LECHE; 12X1000 GRS."/>
    <m/>
    <m/>
    <m/>
    <n v="1800"/>
    <n v="450"/>
    <n v="0.25"/>
    <x v="6"/>
  </r>
  <r>
    <m/>
    <s v="24-ABR-14"/>
    <x v="1"/>
    <n v="76018671"/>
    <n v="6"/>
    <x v="6"/>
    <x v="10"/>
    <x v="10"/>
    <n v="19019011"/>
    <s v="7478            ; MANJAR; CALO; DE LECHE; 10X1000 GRS."/>
    <m/>
    <m/>
    <m/>
    <n v="1930"/>
    <n v="482.5"/>
    <n v="0.25"/>
    <x v="6"/>
  </r>
  <r>
    <m/>
    <s v="24-ABR-14"/>
    <x v="1"/>
    <n v="76018671"/>
    <n v="6"/>
    <x v="6"/>
    <x v="10"/>
    <x v="10"/>
    <n v="19019011"/>
    <s v="0107            ; MANJAR; NESTLE; DE LECHE; 12X1000 GRS."/>
    <m/>
    <m/>
    <m/>
    <n v="1200"/>
    <n v="280"/>
    <n v="0.23333333333333334"/>
    <x v="6"/>
  </r>
  <r>
    <m/>
    <s v="24-ABR-14"/>
    <x v="1"/>
    <n v="76018671"/>
    <n v="6"/>
    <x v="6"/>
    <x v="10"/>
    <x v="10"/>
    <n v="19019011"/>
    <s v="7478            ; MANJAR; CALO; DE LECHE; 10X1000 GRS."/>
    <m/>
    <m/>
    <m/>
    <n v="1000"/>
    <n v="200"/>
    <n v="0.2"/>
    <x v="6"/>
  </r>
  <r>
    <m/>
    <s v="24-ABR-14"/>
    <x v="1"/>
    <n v="76018671"/>
    <n v="6"/>
    <x v="6"/>
    <x v="10"/>
    <x v="10"/>
    <n v="19019011"/>
    <s v="3214            ; MANJAR; NESTLE; DE LECHE; 4X12X200 GRS."/>
    <m/>
    <m/>
    <m/>
    <n v="960"/>
    <n v="280"/>
    <n v="0.29166666666666669"/>
    <x v="6"/>
  </r>
  <r>
    <m/>
    <s v="24-ABR-14"/>
    <x v="1"/>
    <n v="76018671"/>
    <n v="6"/>
    <x v="6"/>
    <x v="10"/>
    <x v="10"/>
    <n v="19019011"/>
    <s v="SIN-CODIGO      ; MANJAR; NESTLE; DE LECHE; 12X1000 GRS"/>
    <m/>
    <m/>
    <m/>
    <n v="1200"/>
    <n v="250"/>
    <n v="0.20833333333333334"/>
    <x v="6"/>
  </r>
  <r>
    <m/>
    <s v="24-ABR-14"/>
    <x v="1"/>
    <n v="76018671"/>
    <n v="6"/>
    <x v="6"/>
    <x v="10"/>
    <x v="10"/>
    <n v="19019011"/>
    <s v="SIN-CODIGO      ; MANJAR; NESTLE; DE LECHE; 4X12X200 GRS"/>
    <m/>
    <m/>
    <m/>
    <n v="960"/>
    <n v="250"/>
    <n v="0.26041666666666669"/>
    <x v="6"/>
  </r>
  <r>
    <m/>
    <s v="24-ABR-14"/>
    <x v="1"/>
    <n v="76018671"/>
    <n v="6"/>
    <x v="6"/>
    <x v="10"/>
    <x v="10"/>
    <n v="19019011"/>
    <s v="SIN-CODIGO      ; MANJAR; NESTLE; DE LECHE; 24X500 GRS"/>
    <m/>
    <m/>
    <m/>
    <n v="600"/>
    <n v="125"/>
    <n v="0.20833333333333334"/>
    <x v="6"/>
  </r>
  <r>
    <m/>
    <s v="28-ABR-14"/>
    <x v="1"/>
    <n v="78356210"/>
    <n v="3"/>
    <x v="5"/>
    <x v="10"/>
    <x v="10"/>
    <n v="19019011"/>
    <s v="111270          ;MANJAR;NESTLE;DE LECHE;12X1000"/>
    <m/>
    <m/>
    <m/>
    <n v="1800"/>
    <n v="375"/>
    <n v="0.20833333333333334"/>
    <x v="6"/>
  </r>
  <r>
    <m/>
    <s v="28-ABR-14"/>
    <x v="1"/>
    <n v="78356210"/>
    <n v="3"/>
    <x v="5"/>
    <x v="10"/>
    <x v="10"/>
    <n v="19019011"/>
    <s v="111270          ;MANJAR;NESTLE;DE LECHE;12X1000"/>
    <m/>
    <m/>
    <m/>
    <n v="3600"/>
    <n v="450"/>
    <n v="0.125"/>
    <x v="6"/>
  </r>
  <r>
    <m/>
    <s v="28-ABR-14"/>
    <x v="1"/>
    <n v="78356210"/>
    <n v="3"/>
    <x v="5"/>
    <x v="10"/>
    <x v="10"/>
    <n v="19019011"/>
    <s v="111270          ;MANJAR;NESTLE;DE LECHE;12X1000"/>
    <m/>
    <m/>
    <m/>
    <n v="2400"/>
    <n v="500"/>
    <n v="0.20833333333333334"/>
    <x v="6"/>
  </r>
  <r>
    <m/>
    <s v="28-ABR-14"/>
    <x v="1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5-ABR-14"/>
    <x v="1"/>
    <n v="2386598"/>
    <s v="K"/>
    <x v="7"/>
    <x v="18"/>
    <x v="18"/>
    <n v="22029031"/>
    <s v="22029031        ;LECHE ;REGIMEL;SABORIZADA;LIQUIDA"/>
    <m/>
    <m/>
    <m/>
    <n v="240"/>
    <n v="79.2"/>
    <n v="0.33"/>
    <x v="6"/>
  </r>
  <r>
    <m/>
    <s v="25-ABR-14"/>
    <x v="1"/>
    <n v="2386598"/>
    <s v="K"/>
    <x v="7"/>
    <x v="18"/>
    <x v="18"/>
    <n v="22029031"/>
    <s v="22029031        ;LECHE ;REGIMEL;SABORIZADA;LIQUIDA X 200 CC"/>
    <m/>
    <m/>
    <m/>
    <n v="60"/>
    <n v="30"/>
    <n v="0.5"/>
    <x v="6"/>
  </r>
  <r>
    <m/>
    <s v="28-ABR-14"/>
    <x v="1"/>
    <n v="78356210"/>
    <n v="3"/>
    <x v="5"/>
    <x v="18"/>
    <x v="18"/>
    <n v="22029031"/>
    <s v="57-007          ;LECHE;SOPROLE;CHOCOLATADA;30X200"/>
    <m/>
    <m/>
    <m/>
    <n v="1200"/>
    <n v="360"/>
    <n v="0.3"/>
    <x v="6"/>
  </r>
  <r>
    <m/>
    <s v="27-MAY-14"/>
    <x v="5"/>
    <n v="2386598"/>
    <s v="K"/>
    <x v="7"/>
    <x v="13"/>
    <x v="13"/>
    <n v="4015040"/>
    <s v="04015040        ;LECHE ENTERA;OLAECHEA-F;26% MATERIA GRASA;LIQUIDA"/>
    <m/>
    <m/>
    <m/>
    <n v="2635.2"/>
    <n v="543.48"/>
    <n v="0.20623861566484519"/>
    <x v="6"/>
  </r>
  <r>
    <m/>
    <s v="27-MAY-14"/>
    <x v="5"/>
    <n v="2386598"/>
    <s v="K"/>
    <x v="7"/>
    <x v="19"/>
    <x v="19"/>
    <n v="4015090"/>
    <s v="04015090        ;LECHE SIN LACTOSA;LONCOLECHE;1 LT;LIQUIDA"/>
    <m/>
    <m/>
    <m/>
    <n v="1123.2"/>
    <n v="280.8"/>
    <n v="0.25"/>
    <x v="6"/>
  </r>
  <r>
    <m/>
    <s v="27-MAY-14"/>
    <x v="5"/>
    <n v="2386598"/>
    <s v="K"/>
    <x v="7"/>
    <x v="14"/>
    <x v="14"/>
    <n v="4022115"/>
    <s v="04022918        ;LECHE EN POLVO;CALO;ENTERA;26% MAT.GRASA"/>
    <m/>
    <m/>
    <m/>
    <n v="48"/>
    <n v="63.6"/>
    <n v="1.325"/>
    <x v="6"/>
  </r>
  <r>
    <m/>
    <s v="02-MAY-14"/>
    <x v="5"/>
    <n v="78356210"/>
    <n v="3"/>
    <x v="5"/>
    <x v="6"/>
    <x v="6"/>
    <n v="4022117"/>
    <s v="017493          ;CREMA;NESTLE;DE LECHE;48X236"/>
    <m/>
    <m/>
    <m/>
    <n v="1132.8"/>
    <n v="250"/>
    <n v="0.22069209039548024"/>
    <x v="6"/>
  </r>
  <r>
    <m/>
    <s v="09-MAY-14"/>
    <x v="5"/>
    <n v="78356210"/>
    <n v="3"/>
    <x v="5"/>
    <x v="6"/>
    <x v="6"/>
    <n v="4022117"/>
    <s v="017493          ;CREMA;NESTLE;DE LECHE;48X236"/>
    <m/>
    <m/>
    <m/>
    <n v="1132.8"/>
    <n v="300"/>
    <n v="0.26483050847457629"/>
    <x v="6"/>
  </r>
  <r>
    <m/>
    <s v="15-MAY-14"/>
    <x v="5"/>
    <n v="78356210"/>
    <n v="3"/>
    <x v="5"/>
    <x v="6"/>
    <x v="6"/>
    <n v="4022117"/>
    <s v="017493          ;CREMA;NESTLE;DE LECHE;48X236"/>
    <m/>
    <m/>
    <m/>
    <n v="339.84"/>
    <n v="90"/>
    <n v="0.26483050847457629"/>
    <x v="6"/>
  </r>
  <r>
    <m/>
    <s v="20-MAY-14"/>
    <x v="5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02-MAY-14"/>
    <x v="5"/>
    <n v="78356210"/>
    <n v="3"/>
    <x v="5"/>
    <x v="2"/>
    <x v="2"/>
    <n v="4022118"/>
    <s v="308215          ;CREMA PARA BATIR;35 % MATERIA GRASA;TETRA;1000;DE LEC"/>
    <s v="HE"/>
    <m/>
    <m/>
    <n v="3600"/>
    <n v="750"/>
    <n v="0.20833333333333334"/>
    <x v="6"/>
  </r>
  <r>
    <m/>
    <s v="02-MAY-14"/>
    <x v="5"/>
    <n v="78356210"/>
    <n v="3"/>
    <x v="5"/>
    <x v="2"/>
    <x v="2"/>
    <n v="4022118"/>
    <s v="371400          ;LECHE NIDO;26%;CAJA;1600;EN POLVO"/>
    <m/>
    <m/>
    <m/>
    <n v="2400"/>
    <n v="750"/>
    <n v="0.3125"/>
    <x v="6"/>
  </r>
  <r>
    <m/>
    <s v="02-MAY-14"/>
    <x v="5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9-MAY-14"/>
    <x v="5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9-MAY-14"/>
    <x v="5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09-MAY-14"/>
    <x v="5"/>
    <n v="78356210"/>
    <n v="3"/>
    <x v="5"/>
    <x v="2"/>
    <x v="2"/>
    <n v="4022118"/>
    <s v="07-001          ;CREMA PARA BATIR;35 % MATERIA GRASA;TETRA;1000 ML.;DE"/>
    <s v="LECHE"/>
    <m/>
    <m/>
    <n v="3000"/>
    <n v="625"/>
    <n v="0.20833333333333334"/>
    <x v="6"/>
  </r>
  <r>
    <m/>
    <s v="15-MAY-14"/>
    <x v="5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7680"/>
    <n v="4000"/>
    <n v="0.52083333333333337"/>
    <x v="6"/>
  </r>
  <r>
    <m/>
    <s v="15-MAY-14"/>
    <x v="5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500"/>
    <n v="0.52083333333333337"/>
    <x v="6"/>
  </r>
  <r>
    <m/>
    <s v="20-MAY-14"/>
    <x v="5"/>
    <n v="78356210"/>
    <n v="3"/>
    <x v="5"/>
    <x v="2"/>
    <x v="2"/>
    <n v="4022118"/>
    <s v="371400          ;LECHE NIDO;26%;CAJA;1600;EN POLVO"/>
    <m/>
    <m/>
    <m/>
    <n v="960"/>
    <n v="300"/>
    <n v="0.3125"/>
    <x v="6"/>
  </r>
  <r>
    <m/>
    <s v="20-MAY-14"/>
    <x v="5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20-MAY-14"/>
    <x v="5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27-MAY-14"/>
    <x v="5"/>
    <n v="78356210"/>
    <n v="3"/>
    <x v="5"/>
    <x v="2"/>
    <x v="2"/>
    <n v="4022118"/>
    <s v="308215          ;CREMA PARA BATIR;35 % MATERIA GRASA;TETRA;1000;DE LEC"/>
    <s v="HE"/>
    <m/>
    <m/>
    <n v="360"/>
    <n v="45"/>
    <n v="0.125"/>
    <x v="6"/>
  </r>
  <r>
    <m/>
    <s v="27-MAY-14"/>
    <x v="5"/>
    <n v="78356210"/>
    <n v="3"/>
    <x v="5"/>
    <x v="2"/>
    <x v="2"/>
    <n v="4022118"/>
    <s v="07-001          ;CREMA PARA BATIR;35 % MATERIA GRASA;TETRA;1000 ML.;DE"/>
    <s v="LECHE"/>
    <m/>
    <m/>
    <n v="240"/>
    <n v="30"/>
    <n v="0.125"/>
    <x v="6"/>
  </r>
  <r>
    <m/>
    <s v="27-MAY-14"/>
    <x v="5"/>
    <n v="76018671"/>
    <n v="6"/>
    <x v="6"/>
    <x v="2"/>
    <x v="2"/>
    <n v="4022118"/>
    <s v="3603            ; LECHE NIDO; LECHE NIDO;  MATERIA GRASA (%): 26;  CAP"/>
    <s v="ACIDAD ENVASE (KN): 1600 GRS.;"/>
    <s v="EN POLVO"/>
    <m/>
    <n v="2400"/>
    <n v="1000"/>
    <n v="0.41666666666666669"/>
    <x v="6"/>
  </r>
  <r>
    <m/>
    <s v="29-MAY-14"/>
    <x v="5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29-MAY-14"/>
    <x v="5"/>
    <n v="76018671"/>
    <n v="6"/>
    <x v="6"/>
    <x v="2"/>
    <x v="2"/>
    <n v="4022118"/>
    <s v="3603            ; LECHE NIDO; LECHE NIDO;  MATERIA GRASA (%): 26;  CAP"/>
    <s v="ACIDAD ENVASE (KN): 1600 GRS.;"/>
    <s v="EN POLVO"/>
    <m/>
    <n v="960"/>
    <n v="400"/>
    <n v="0.41666666666666669"/>
    <x v="6"/>
  </r>
  <r>
    <m/>
    <s v="15-MAY-14"/>
    <x v="5"/>
    <n v="76181622"/>
    <n v="5"/>
    <x v="8"/>
    <x v="7"/>
    <x v="7"/>
    <n v="4029120"/>
    <s v="761819          ; CREMA ESPESA; SOPROLE; DE LECHE; 12X1 LT"/>
    <m/>
    <m/>
    <m/>
    <n v="4800"/>
    <n v="1200"/>
    <n v="0.25"/>
    <x v="6"/>
  </r>
  <r>
    <m/>
    <s v="15-MAY-14"/>
    <x v="5"/>
    <n v="76181622"/>
    <n v="5"/>
    <x v="8"/>
    <x v="7"/>
    <x v="7"/>
    <n v="4029120"/>
    <s v="761828          ; CREMA; LONCO; DE LECHE; 12X1 LT"/>
    <m/>
    <m/>
    <m/>
    <n v="2400"/>
    <n v="600"/>
    <n v="0.25"/>
    <x v="6"/>
  </r>
  <r>
    <m/>
    <s v="15-MAY-14"/>
    <x v="5"/>
    <n v="96732350"/>
    <n v="0"/>
    <x v="12"/>
    <x v="7"/>
    <x v="7"/>
    <n v="4029120"/>
    <s v="07003           ; CREMA; LONCO; PARA BATIR; 12X1 LT"/>
    <m/>
    <m/>
    <m/>
    <n v="3840"/>
    <n v="640"/>
    <n v="0.16666666666666666"/>
    <x v="6"/>
  </r>
  <r>
    <m/>
    <s v="27-MAY-14"/>
    <x v="5"/>
    <n v="76018671"/>
    <n v="6"/>
    <x v="6"/>
    <x v="7"/>
    <x v="7"/>
    <n v="4029120"/>
    <s v="3292            ; CREMA; SOPROLE; DE LECHE; 12X1000 GRS,"/>
    <m/>
    <m/>
    <m/>
    <n v="1800"/>
    <n v="375"/>
    <n v="0.20833333333333334"/>
    <x v="6"/>
  </r>
  <r>
    <m/>
    <s v="27-MAY-14"/>
    <x v="5"/>
    <n v="76018671"/>
    <n v="6"/>
    <x v="6"/>
    <x v="7"/>
    <x v="7"/>
    <n v="4029120"/>
    <s v="1232            ; CREMA; LONCO; DE LECHE; 12X1000 GRS."/>
    <m/>
    <m/>
    <m/>
    <n v="1200"/>
    <n v="250"/>
    <n v="0.20833333333333334"/>
    <x v="6"/>
  </r>
  <r>
    <m/>
    <s v="27-MAY-14"/>
    <x v="5"/>
    <n v="76018671"/>
    <n v="6"/>
    <x v="6"/>
    <x v="7"/>
    <x v="7"/>
    <n v="4029120"/>
    <s v="P458            ; CREMA; NESTLE; DE LECHE; 48X236 GRS."/>
    <m/>
    <m/>
    <m/>
    <n v="566.4"/>
    <n v="150"/>
    <n v="0.26483050847457629"/>
    <x v="6"/>
  </r>
  <r>
    <m/>
    <s v="27-MAY-14"/>
    <x v="5"/>
    <n v="76018671"/>
    <n v="6"/>
    <x v="6"/>
    <x v="7"/>
    <x v="7"/>
    <n v="4029120"/>
    <s v="1907            ; CREMA DE LECHE; SOPROLE; LIQUIDA; 12X1000 GRS."/>
    <m/>
    <m/>
    <m/>
    <n v="4188"/>
    <n v="977.2"/>
    <n v="0.23333333333333334"/>
    <x v="6"/>
  </r>
  <r>
    <m/>
    <s v="27-MAY-14"/>
    <x v="5"/>
    <n v="76018671"/>
    <n v="6"/>
    <x v="6"/>
    <x v="7"/>
    <x v="7"/>
    <n v="4029120"/>
    <s v="0160            ; CREMA DE LECHE; LONCO; PARA BATIR; 12X1000 GRS."/>
    <m/>
    <m/>
    <m/>
    <n v="1800"/>
    <n v="420"/>
    <n v="0.23333333333333334"/>
    <x v="6"/>
  </r>
  <r>
    <m/>
    <s v="27-MAY-14"/>
    <x v="5"/>
    <n v="76018671"/>
    <n v="6"/>
    <x v="6"/>
    <x v="7"/>
    <x v="7"/>
    <n v="4029120"/>
    <s v="1405            ; CREMA; NESTLE; DE LECHE; 12X1000 GRS."/>
    <m/>
    <m/>
    <m/>
    <n v="492"/>
    <n v="90.2"/>
    <n v="0.18333333333333335"/>
    <x v="6"/>
  </r>
  <r>
    <m/>
    <s v="28-MAY-14"/>
    <x v="5"/>
    <n v="53317875"/>
    <n v="8"/>
    <x v="11"/>
    <x v="7"/>
    <x v="7"/>
    <n v="4029120"/>
    <s v="533120          ; CREMA PARA BATIR; LONCO; DE LECHE; 12X1 LT"/>
    <m/>
    <m/>
    <m/>
    <n v="4800"/>
    <n v="800"/>
    <n v="0.16666666666666666"/>
    <x v="6"/>
  </r>
  <r>
    <m/>
    <s v="29-MAY-14"/>
    <x v="5"/>
    <n v="76018671"/>
    <n v="6"/>
    <x v="6"/>
    <x v="7"/>
    <x v="7"/>
    <n v="4029120"/>
    <s v="1232            ; CREMA; LONCO; DE LECHE; 12X1000 GRS."/>
    <m/>
    <m/>
    <m/>
    <n v="2400"/>
    <n v="560"/>
    <n v="0.23333333333333334"/>
    <x v="6"/>
  </r>
  <r>
    <m/>
    <s v="29-MAY-14"/>
    <x v="5"/>
    <n v="76018671"/>
    <n v="6"/>
    <x v="6"/>
    <x v="7"/>
    <x v="7"/>
    <n v="4029120"/>
    <s v="P458            ; CREMA; NESTLE; DE LECHE; 48X236 GRS."/>
    <m/>
    <m/>
    <m/>
    <n v="792.96"/>
    <n v="245"/>
    <n v="0.30896892655367231"/>
    <x v="6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3168.959999999999"/>
    <n v="1.6482997481108312"/>
    <x v="6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3168.959999999999"/>
    <n v="1.6482997481108312"/>
    <x v="6"/>
  </r>
  <r>
    <m/>
    <s v="20-MAY-14"/>
    <x v="5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27-MAY-14"/>
    <x v="5"/>
    <n v="76018671"/>
    <n v="6"/>
    <x v="6"/>
    <x v="4"/>
    <x v="4"/>
    <n v="4029910"/>
    <s v="2385            ; LECHE; NESTLE; CONDENSADA; 48X397 GRS."/>
    <m/>
    <m/>
    <m/>
    <n v="1905.6"/>
    <n v="400"/>
    <n v="0.20990764063811923"/>
    <x v="6"/>
  </r>
  <r>
    <m/>
    <s v="02-MAY-14"/>
    <x v="5"/>
    <n v="78356210"/>
    <n v="3"/>
    <x v="5"/>
    <x v="8"/>
    <x v="8"/>
    <n v="4031090"/>
    <s v="308096          ;YOGURT;LONCOLECHE;LIQUIDO;30X200 CC."/>
    <m/>
    <m/>
    <m/>
    <n v="600"/>
    <n v="180"/>
    <n v="0.3"/>
    <x v="6"/>
  </r>
  <r>
    <m/>
    <s v="02-MAY-14"/>
    <x v="5"/>
    <n v="78356210"/>
    <n v="3"/>
    <x v="5"/>
    <x v="8"/>
    <x v="8"/>
    <n v="4031090"/>
    <s v="308541          ;YOGUR;LONCOLECHE;LIQUIDO;12X1000 CC."/>
    <m/>
    <m/>
    <m/>
    <n v="240"/>
    <n v="40"/>
    <n v="0.16666666666666666"/>
    <x v="6"/>
  </r>
  <r>
    <m/>
    <s v="20-MAY-14"/>
    <x v="5"/>
    <n v="78356210"/>
    <n v="3"/>
    <x v="5"/>
    <x v="8"/>
    <x v="8"/>
    <n v="4031090"/>
    <s v="308096          ;YOGURT;LONCOLECHE;LIQUIDO;30X200 CC."/>
    <m/>
    <m/>
    <m/>
    <n v="3000"/>
    <n v="850"/>
    <n v="0.28333333333333333"/>
    <x v="6"/>
  </r>
  <r>
    <m/>
    <s v="29-MAY-14"/>
    <x v="5"/>
    <n v="76018671"/>
    <n v="6"/>
    <x v="6"/>
    <x v="8"/>
    <x v="8"/>
    <n v="4031090"/>
    <s v="6474            ; YOGURT LIQUIDO; YOGU YOGU; CON SABOR; 30X200 GRS"/>
    <m/>
    <m/>
    <m/>
    <n v="1800"/>
    <n v="480"/>
    <n v="0.26666666666666666"/>
    <x v="6"/>
  </r>
  <r>
    <m/>
    <s v="29-MAY-14"/>
    <x v="5"/>
    <n v="76018671"/>
    <n v="6"/>
    <x v="6"/>
    <x v="8"/>
    <x v="8"/>
    <n v="4031090"/>
    <s v="P%LO            ; YOGURT LIQUIDO; YOGU YOGU; CON SABOR; 12X1000 GRS"/>
    <m/>
    <m/>
    <m/>
    <n v="600"/>
    <n v="100"/>
    <n v="0.16666666666666666"/>
    <x v="6"/>
  </r>
  <r>
    <m/>
    <s v="08-MAY-14"/>
    <x v="5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31050"/>
    <n v="1.1499999999999999"/>
    <x v="6"/>
  </r>
  <r>
    <m/>
    <s v="19-MAY-14"/>
    <x v="5"/>
    <n v="81094100"/>
    <n v="6"/>
    <x v="2"/>
    <x v="9"/>
    <x v="9"/>
    <n v="4041000"/>
    <s v="2055392         ; LACTOSUERO; LACTOLUN; EXTRA AGLOMERADO; ENVASE SA"/>
    <s v="COS DE 25 KGS..EN POLVO;"/>
    <m/>
    <m/>
    <n v="22500"/>
    <n v="29386.28"/>
    <n v="1.3060568888888888"/>
    <x v="6"/>
  </r>
  <r>
    <m/>
    <s v="28-MAY-14"/>
    <x v="5"/>
    <n v="92347000"/>
    <s v="K"/>
    <x v="1"/>
    <x v="9"/>
    <x v="9"/>
    <n v="4041000"/>
    <s v="SIN-CODIGO      ; SUERO DE QUESO;"/>
    <s v="PROLESUR-F;"/>
    <s v="DESPROTEINIZADA;"/>
    <s v="SACOS DE 25  KILOS"/>
    <n v="25000"/>
    <n v="15800"/>
    <n v="0.63200000000000001"/>
    <x v="6"/>
  </r>
  <r>
    <m/>
    <s v="05-MAY-14"/>
    <x v="5"/>
    <n v="90703000"/>
    <n v="8"/>
    <x v="0"/>
    <x v="0"/>
    <x v="0"/>
    <n v="19011010"/>
    <s v="11001163        ; LECHE (NAN); NESTLE; SOY; EN ENVASE DE 6 X 400 GRS,"/>
    <s v="APTO PARA CONSUMO INFANTIL"/>
    <m/>
    <m/>
    <n v="612"/>
    <n v="5191.8"/>
    <n v="8.4833333333333343"/>
    <x v="6"/>
  </r>
  <r>
    <m/>
    <s v="06-MAY-14"/>
    <x v="5"/>
    <n v="90703000"/>
    <n v="8"/>
    <x v="0"/>
    <x v="0"/>
    <x v="0"/>
    <n v="19011010"/>
    <s v="12062504        ; LECHE; NESTLE; NIDO 3 PROTECTUS; INSTANTANEA, EN ENV"/>
    <s v="ASE DE 6 X 1600 GR."/>
    <m/>
    <m/>
    <n v="2688"/>
    <n v="12896.8"/>
    <n v="4.7979166666666666"/>
    <x v="6"/>
  </r>
  <r>
    <m/>
    <s v="22-MAY-14"/>
    <x v="5"/>
    <n v="90703000"/>
    <n v="8"/>
    <x v="0"/>
    <x v="0"/>
    <x v="0"/>
    <n v="19011010"/>
    <s v="SIN-CODIGO      ; COMPLEMENTO DE LECHE MATERNA; NAN;  DISTINTAS VARIED"/>
    <s v="ADES; ENVASADA EN TARROS"/>
    <m/>
    <m/>
    <n v="1555.2"/>
    <n v="15563.26"/>
    <n v="10.007240226337448"/>
    <x v="6"/>
  </r>
  <r>
    <m/>
    <s v="02-MAY-14"/>
    <x v="5"/>
    <n v="78356210"/>
    <n v="3"/>
    <x v="5"/>
    <x v="10"/>
    <x v="10"/>
    <n v="19019011"/>
    <s v="111270          ;MANJAR;NESTLE;DE LECHE;12X1000"/>
    <m/>
    <m/>
    <m/>
    <n v="2400"/>
    <n v="500"/>
    <n v="0.20833333333333334"/>
    <x v="6"/>
  </r>
  <r>
    <m/>
    <s v="02-MAY-14"/>
    <x v="5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09-MAY-14"/>
    <x v="5"/>
    <n v="78356210"/>
    <n v="3"/>
    <x v="5"/>
    <x v="10"/>
    <x v="10"/>
    <n v="19019011"/>
    <s v="111270          ;MANJAR;NESTLE;DE LECHE;12X1000"/>
    <m/>
    <m/>
    <m/>
    <n v="636"/>
    <n v="132.5"/>
    <n v="0.20833333333333334"/>
    <x v="6"/>
  </r>
  <r>
    <m/>
    <s v="09-MAY-14"/>
    <x v="5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09-MAY-14"/>
    <x v="5"/>
    <n v="78356210"/>
    <n v="3"/>
    <x v="5"/>
    <x v="10"/>
    <x v="10"/>
    <n v="19019011"/>
    <s v="308150          ;MANJAR;WATTS;DE LECHE;10X1000"/>
    <m/>
    <m/>
    <m/>
    <n v="1500"/>
    <n v="300"/>
    <n v="0.2"/>
    <x v="6"/>
  </r>
  <r>
    <m/>
    <s v="09-MAY-14"/>
    <x v="5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09-MAY-14"/>
    <x v="5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09-MAY-14"/>
    <x v="5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3-MAY-14"/>
    <x v="5"/>
    <n v="90703000"/>
    <n v="8"/>
    <x v="0"/>
    <x v="10"/>
    <x v="10"/>
    <n v="19019011"/>
    <s v="12100278        ; MANJAR; NESTLE; DE LECHE; EN ENVASES DE 12 X 1 KGS,"/>
    <s v="PARA CONSUMO HUMANO"/>
    <m/>
    <m/>
    <n v="9072"/>
    <n v="14862.96"/>
    <n v="1.6383333333333332"/>
    <x v="6"/>
  </r>
  <r>
    <m/>
    <s v="13-MAY-14"/>
    <x v="5"/>
    <n v="90703000"/>
    <n v="8"/>
    <x v="0"/>
    <x v="10"/>
    <x v="10"/>
    <n v="19019011"/>
    <s v="12100279        ; MANJAR; NESTLE; DE LECHE; EN ENVASES DE 24 X 500 GRS"/>
    <s v="., PARA CONSUMO HUMANO"/>
    <m/>
    <m/>
    <n v="3960"/>
    <n v="6679.2"/>
    <n v="1.6866666666666665"/>
    <x v="6"/>
  </r>
  <r>
    <m/>
    <s v="15-MAY-14"/>
    <x v="5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15-MAY-14"/>
    <x v="5"/>
    <n v="78356210"/>
    <n v="3"/>
    <x v="5"/>
    <x v="10"/>
    <x v="10"/>
    <n v="19019011"/>
    <s v="260233          ;MANJAR;NESTLE;DE LECHE;24X500 GRS."/>
    <m/>
    <m/>
    <m/>
    <n v="360"/>
    <n v="75"/>
    <n v="0.20833333333333334"/>
    <x v="6"/>
  </r>
  <r>
    <m/>
    <s v="15-MAY-14"/>
    <x v="5"/>
    <n v="76181622"/>
    <n v="5"/>
    <x v="8"/>
    <x v="10"/>
    <x v="10"/>
    <n v="19019011"/>
    <s v="761842          ; MANJAR; MARCA: NESTLE; MODELO, TIPO O VARIEDAD: DE L"/>
    <s v="ECHE; 12X1 KL"/>
    <m/>
    <m/>
    <n v="3600"/>
    <n v="900"/>
    <n v="0.25"/>
    <x v="6"/>
  </r>
  <r>
    <m/>
    <s v="15-MAY-14"/>
    <x v="5"/>
    <n v="76181622"/>
    <n v="5"/>
    <x v="8"/>
    <x v="10"/>
    <x v="10"/>
    <n v="19019011"/>
    <s v="761836          ; MANJAR; CALO; DE LECHE; 10X1"/>
    <m/>
    <m/>
    <m/>
    <n v="2000"/>
    <n v="500"/>
    <n v="0.25"/>
    <x v="6"/>
  </r>
  <r>
    <m/>
    <s v="15-MAY-14"/>
    <x v="5"/>
    <n v="76181622"/>
    <n v="5"/>
    <x v="8"/>
    <x v="10"/>
    <x v="10"/>
    <n v="19019011"/>
    <s v="761851          ; MANJAR; NESTLE; DE LECHE; 48X200 GRS"/>
    <m/>
    <m/>
    <m/>
    <n v="1920"/>
    <n v="600"/>
    <n v="0.3125"/>
    <x v="6"/>
  </r>
  <r>
    <m/>
    <s v="15-MAY-14"/>
    <x v="5"/>
    <n v="96732350"/>
    <n v="0"/>
    <x v="12"/>
    <x v="10"/>
    <x v="10"/>
    <n v="19019011"/>
    <s v="07032           ; MANJAR; NESTLE; DE LECHE; 12X1 KL"/>
    <m/>
    <m/>
    <m/>
    <n v="2400"/>
    <n v="400"/>
    <n v="0.16666666666666666"/>
    <x v="6"/>
  </r>
  <r>
    <m/>
    <s v="15-MAY-14"/>
    <x v="5"/>
    <n v="96732350"/>
    <n v="0"/>
    <x v="12"/>
    <x v="10"/>
    <x v="10"/>
    <n v="19019011"/>
    <s v="09203           ; MANJAR; CALO; DE LECHE; 10X1 KL"/>
    <m/>
    <m/>
    <m/>
    <n v="1200"/>
    <n v="300"/>
    <n v="0.25"/>
    <x v="6"/>
  </r>
  <r>
    <m/>
    <s v="15-MAY-14"/>
    <x v="5"/>
    <n v="96732350"/>
    <n v="0"/>
    <x v="12"/>
    <x v="10"/>
    <x v="10"/>
    <n v="19019011"/>
    <s v="07033           ; MANJAR; NESTLE; DE LECHE; 24X500 GRS"/>
    <m/>
    <m/>
    <m/>
    <n v="1200"/>
    <n v="200"/>
    <n v="0.16666666666666666"/>
    <x v="6"/>
  </r>
  <r>
    <m/>
    <s v="15-MAY-14"/>
    <x v="5"/>
    <n v="96732350"/>
    <n v="0"/>
    <x v="12"/>
    <x v="10"/>
    <x v="10"/>
    <n v="19019011"/>
    <s v="07031           ; MANJAR; NESTLE; DE LECHE; 4X12X200 GRS"/>
    <m/>
    <m/>
    <m/>
    <n v="384"/>
    <n v="80"/>
    <n v="0.20833333333333334"/>
    <x v="6"/>
  </r>
  <r>
    <m/>
    <s v="20-MAY-14"/>
    <x v="5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7-MAY-14"/>
    <x v="5"/>
    <n v="76018671"/>
    <n v="6"/>
    <x v="6"/>
    <x v="10"/>
    <x v="10"/>
    <n v="19019011"/>
    <s v="0107            ; MANJAR; NESTLE; DE LECHE; 12X1000 GRS."/>
    <m/>
    <m/>
    <m/>
    <n v="3600"/>
    <n v="750"/>
    <n v="0.20833333333333334"/>
    <x v="6"/>
  </r>
  <r>
    <m/>
    <s v="27-MAY-14"/>
    <x v="5"/>
    <n v="76018671"/>
    <n v="6"/>
    <x v="6"/>
    <x v="10"/>
    <x v="10"/>
    <n v="19019011"/>
    <s v="7478            ; MANJAR; CALO; DE LECHE; 10X1000 GRS."/>
    <m/>
    <m/>
    <m/>
    <n v="1500"/>
    <n v="330"/>
    <n v="0.22"/>
    <x v="6"/>
  </r>
  <r>
    <m/>
    <s v="27-MAY-14"/>
    <x v="5"/>
    <n v="2386598"/>
    <s v="K"/>
    <x v="7"/>
    <x v="10"/>
    <x v="10"/>
    <n v="19019011"/>
    <s v="19019011        ;DULCE DE LECHE;CALO;MANJAR;6 KILOS"/>
    <m/>
    <m/>
    <m/>
    <n v="24"/>
    <n v="8.24"/>
    <n v="0.34333333333333332"/>
    <x v="6"/>
  </r>
  <r>
    <m/>
    <s v="27-MAY-14"/>
    <x v="5"/>
    <n v="78356210"/>
    <n v="3"/>
    <x v="5"/>
    <x v="10"/>
    <x v="10"/>
    <n v="19019011"/>
    <s v="111270          ;MANJAR;NESTLE;DE LECHE;12X1000"/>
    <m/>
    <m/>
    <m/>
    <n v="3360"/>
    <n v="700"/>
    <n v="0.20833333333333334"/>
    <x v="6"/>
  </r>
  <r>
    <m/>
    <s v="27-MAY-14"/>
    <x v="5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27-MAY-14"/>
    <x v="5"/>
    <n v="78356210"/>
    <n v="3"/>
    <x v="5"/>
    <x v="10"/>
    <x v="10"/>
    <n v="19019011"/>
    <s v="111270          ;MANJAR;NESTLE;DE LECHE;12X1000"/>
    <m/>
    <m/>
    <m/>
    <n v="2400"/>
    <n v="300"/>
    <n v="0.125"/>
    <x v="6"/>
  </r>
  <r>
    <m/>
    <s v="28-MAY-14"/>
    <x v="5"/>
    <n v="53317875"/>
    <n v="8"/>
    <x v="11"/>
    <x v="10"/>
    <x v="10"/>
    <n v="19019011"/>
    <s v="533121          ; MANJAR; CALO; DE LECHE; 10X1 KL"/>
    <m/>
    <m/>
    <m/>
    <n v="2000"/>
    <n v="400"/>
    <n v="0.2"/>
    <x v="6"/>
  </r>
  <r>
    <m/>
    <s v="29-MAY-14"/>
    <x v="5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9-MAY-14"/>
    <x v="5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29-MAY-14"/>
    <x v="5"/>
    <n v="76018671"/>
    <n v="6"/>
    <x v="6"/>
    <x v="10"/>
    <x v="10"/>
    <n v="19019011"/>
    <s v="0107            ; MANJAR; NESTLE; DE LECHE; 12X1000 GRS."/>
    <m/>
    <m/>
    <m/>
    <n v="1200"/>
    <n v="280"/>
    <n v="0.23333333333333334"/>
    <x v="6"/>
  </r>
  <r>
    <m/>
    <s v="27-MAY-14"/>
    <x v="5"/>
    <n v="2386598"/>
    <s v="K"/>
    <x v="7"/>
    <x v="18"/>
    <x v="18"/>
    <n v="22029031"/>
    <s v="22029031        ;LECHE SABORIZADA;LONCOLECHE;CHOCOLATADA;LIQUIDA"/>
    <m/>
    <m/>
    <m/>
    <n v="688.8"/>
    <n v="202.32"/>
    <n v="0.29372822299651569"/>
    <x v="6"/>
  </r>
  <r>
    <m/>
    <s v="27-MAY-14"/>
    <x v="5"/>
    <n v="2386598"/>
    <s v="K"/>
    <x v="7"/>
    <x v="18"/>
    <x v="18"/>
    <n v="22029031"/>
    <s v="22029031        ;LECHE SABORIZADA;REGIMEL;SABORIZADA;LIQUIDA"/>
    <m/>
    <m/>
    <m/>
    <n v="324"/>
    <n v="108"/>
    <n v="0.33333333333333331"/>
    <x v="6"/>
  </r>
  <r>
    <m/>
    <s v="25-JUN-14"/>
    <x v="6"/>
    <n v="84356800"/>
    <n v="9"/>
    <x v="13"/>
    <x v="5"/>
    <x v="5"/>
    <n v="4029990"/>
    <s v="308273          ; CREMA; CALO; LISTA; EN CAJAS; DE 30 X 200 CC"/>
    <m/>
    <m/>
    <m/>
    <n v="600"/>
    <n v="1089"/>
    <n v="1.8149999999999999"/>
    <x v="6"/>
  </r>
  <r>
    <m/>
    <s v="25-JUN-14"/>
    <x v="6"/>
    <n v="84356800"/>
    <n v="9"/>
    <x v="13"/>
    <x v="8"/>
    <x v="8"/>
    <n v="4031090"/>
    <s v="308100          ; YOGURT; YOGU YOGU; BEBIDA LACTEA; DE SABOR MORA; DE"/>
    <s v="30 X 200 CC"/>
    <m/>
    <m/>
    <n v="2640"/>
    <n v="3775.2"/>
    <n v="1.43"/>
    <x v="6"/>
  </r>
  <r>
    <m/>
    <s v="25-JUN-14"/>
    <x v="6"/>
    <n v="84356800"/>
    <n v="9"/>
    <x v="13"/>
    <x v="8"/>
    <x v="8"/>
    <n v="4031090"/>
    <s v="308101          ; YOGURT; SHAKE SHAKE; BEBIDA LACTEA; DE SABOR CHOCOLA"/>
    <s v="TE; DE 30 X 170 CC"/>
    <m/>
    <m/>
    <n v="2550"/>
    <n v="4210"/>
    <n v="1.6509803921568627"/>
    <x v="6"/>
  </r>
  <r>
    <m/>
    <s v="25-JUN-14"/>
    <x v="6"/>
    <n v="84356800"/>
    <n v="9"/>
    <x v="13"/>
    <x v="8"/>
    <x v="8"/>
    <n v="4031090"/>
    <s v="308102          ; YOGURT; SHAKE SHAKE; BEBIDA LACTEA; DE SABOR FRUTILL"/>
    <s v="A; DE 30 X 170 CC"/>
    <m/>
    <m/>
    <n v="1785"/>
    <n v="2947"/>
    <n v="1.6509803921568627"/>
    <x v="6"/>
  </r>
  <r>
    <m/>
    <s v="25-JUN-14"/>
    <x v="6"/>
    <n v="84356800"/>
    <n v="9"/>
    <x v="13"/>
    <x v="8"/>
    <x v="8"/>
    <n v="4031090"/>
    <s v="308099          ; YOGURT; YOGU YOGU; BEBIDA LACTEA; DE SABOR VAINILLA;"/>
    <s v="DE 30 X 200 CC;"/>
    <m/>
    <m/>
    <n v="1200"/>
    <n v="1716"/>
    <n v="1.43"/>
    <x v="6"/>
  </r>
  <r>
    <m/>
    <s v="25-JUN-14"/>
    <x v="6"/>
    <n v="84356800"/>
    <n v="9"/>
    <x v="13"/>
    <x v="8"/>
    <x v="8"/>
    <n v="4031090"/>
    <s v="308097          ; YOGURT; YOGU YOGU; BEBIDA LACTEA; DE SABOR DAMASCO;"/>
    <s v="DE 30 X 200 CC;"/>
    <m/>
    <m/>
    <n v="1200"/>
    <n v="1716"/>
    <n v="1.43"/>
    <x v="6"/>
  </r>
  <r>
    <m/>
    <s v="25-JUN-14"/>
    <x v="6"/>
    <n v="84356800"/>
    <n v="9"/>
    <x v="13"/>
    <x v="8"/>
    <x v="8"/>
    <n v="4031090"/>
    <s v="308542          ; YOGURT; YOGU YOGU; BEBIDA LACTEA; DE SABOR FRUTILLA;"/>
    <s v="DE 12 X 1 LT"/>
    <m/>
    <m/>
    <n v="1200"/>
    <n v="1320"/>
    <n v="1.1000000000000001"/>
    <x v="6"/>
  </r>
  <r>
    <m/>
    <s v="25-JUN-14"/>
    <x v="6"/>
    <n v="84356800"/>
    <n v="9"/>
    <x v="13"/>
    <x v="8"/>
    <x v="8"/>
    <n v="4031090"/>
    <s v="308541          ; YOGURT; YOGU YOGU; BEBIDA LACTEA; DE SABOR MORA; DE"/>
    <s v="12 X 1 LT"/>
    <m/>
    <m/>
    <n v="1200"/>
    <n v="1320"/>
    <n v="1.1000000000000001"/>
    <x v="6"/>
  </r>
  <r>
    <m/>
    <s v="25-JUN-14"/>
    <x v="6"/>
    <n v="84356800"/>
    <n v="9"/>
    <x v="13"/>
    <x v="8"/>
    <x v="8"/>
    <n v="4031090"/>
    <s v="308195          ; YOGURT; YOGU YOGU; BEBIDA LACTEA; DE SABOR CHIRIMOYA"/>
    <s v="; DE 30 X 200 CC"/>
    <m/>
    <m/>
    <n v="900"/>
    <n v="1287"/>
    <n v="1.43"/>
    <x v="6"/>
  </r>
  <r>
    <m/>
    <s v="25-JUN-14"/>
    <x v="6"/>
    <n v="84356800"/>
    <n v="9"/>
    <x v="13"/>
    <x v="8"/>
    <x v="8"/>
    <n v="4031090"/>
    <s v="308098          ; YOGURT; YOGU YOGU; BEBIDA LACTEA; DE SABOR PIÑA; DE"/>
    <s v="30 X 200 CC;"/>
    <m/>
    <m/>
    <n v="600"/>
    <n v="858"/>
    <n v="1.43"/>
    <x v="6"/>
  </r>
  <r>
    <m/>
    <s v="25-JUN-14"/>
    <x v="6"/>
    <n v="84356800"/>
    <n v="9"/>
    <x v="13"/>
    <x v="8"/>
    <x v="8"/>
    <n v="4031090"/>
    <s v="308543          ; YOGURT; YOGU YOGU; BEBIDA LACTEA; DE SABOR DAMASCO;"/>
    <s v="DE 12 X 1 LT"/>
    <m/>
    <m/>
    <n v="360"/>
    <n v="396"/>
    <n v="1.1000000000000001"/>
    <x v="6"/>
  </r>
  <r>
    <m/>
    <s v="25-JUN-14"/>
    <x v="6"/>
    <n v="84356800"/>
    <n v="9"/>
    <x v="13"/>
    <x v="8"/>
    <x v="8"/>
    <n v="4031090"/>
    <s v="308096          ; YOGURT; YOGU YOGU; BEBIDA LACTEA; DE SABOR FRUTILLA;"/>
    <s v="DE 30 X 200 CC;"/>
    <m/>
    <m/>
    <n v="2640"/>
    <n v="3775.2"/>
    <n v="1.43"/>
    <x v="6"/>
  </r>
  <r>
    <m/>
    <s v="17-JUN-14"/>
    <x v="6"/>
    <n v="78356210"/>
    <n v="3"/>
    <x v="5"/>
    <x v="19"/>
    <x v="19"/>
    <n v="4015090"/>
    <s v="030018          ;LECHE NATURAL;SOPROLE;LIQUIDA;31% MATERIA GRASA"/>
    <m/>
    <m/>
    <m/>
    <n v="1200"/>
    <n v="200"/>
    <n v="0.16666666666666666"/>
    <x v="6"/>
  </r>
  <r>
    <m/>
    <s v="11-JUN-14"/>
    <x v="6"/>
    <n v="78356210"/>
    <n v="3"/>
    <x v="5"/>
    <x v="6"/>
    <x v="6"/>
    <n v="4022117"/>
    <s v="13400           ;CREMA;NESTLE;DE LECHE;48X236"/>
    <m/>
    <m/>
    <m/>
    <n v="566.4"/>
    <n v="150"/>
    <n v="0.26483050847457629"/>
    <x v="6"/>
  </r>
  <r>
    <m/>
    <s v="11-JUN-14"/>
    <x v="6"/>
    <n v="78356210"/>
    <n v="3"/>
    <x v="5"/>
    <x v="6"/>
    <x v="6"/>
    <n v="4022117"/>
    <s v="13400           ;CREMA;NESTLE;DE LECHE;48X236"/>
    <m/>
    <m/>
    <m/>
    <n v="679.68"/>
    <n v="180"/>
    <n v="0.26483050847457629"/>
    <x v="6"/>
  </r>
  <r>
    <m/>
    <s v="02-JUN-14"/>
    <x v="6"/>
    <n v="78356210"/>
    <n v="3"/>
    <x v="5"/>
    <x v="2"/>
    <x v="2"/>
    <n v="4022118"/>
    <s v="308215          ;CREMA PARA BATIR;35 % MATERIA GRASA;TETRA;1000;DE LEC"/>
    <s v="HE"/>
    <m/>
    <m/>
    <n v="3600"/>
    <n v="750"/>
    <n v="0.20833333333333334"/>
    <x v="6"/>
  </r>
  <r>
    <m/>
    <s v="02-JUN-14"/>
    <x v="6"/>
    <n v="78356210"/>
    <n v="3"/>
    <x v="5"/>
    <x v="2"/>
    <x v="2"/>
    <n v="4022118"/>
    <s v="371400          ;LECHE NIDO;26%;CAJA;1600;EN POLVO"/>
    <m/>
    <m/>
    <m/>
    <n v="1920"/>
    <n v="600"/>
    <n v="0.3125"/>
    <x v="6"/>
  </r>
  <r>
    <m/>
    <s v="02-JUN-14"/>
    <x v="6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1-JUN-14"/>
    <x v="6"/>
    <n v="78356210"/>
    <n v="3"/>
    <x v="5"/>
    <x v="2"/>
    <x v="2"/>
    <n v="4022118"/>
    <s v="07-001          ;CREMA PARA BATIR;35 % MATERIA GRASA;TETRA;1000 ML.;DE"/>
    <s v="LECHE"/>
    <m/>
    <m/>
    <n v="3000"/>
    <n v="625"/>
    <n v="0.20833333333333334"/>
    <x v="6"/>
  </r>
  <r>
    <m/>
    <s v="11-JUN-14"/>
    <x v="6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11-JUN-14"/>
    <x v="6"/>
    <n v="78356210"/>
    <n v="3"/>
    <x v="5"/>
    <x v="2"/>
    <x v="2"/>
    <n v="4022118"/>
    <s v="371400          ;LECHE NIDO;26%;CAJA;1600;EN POLVO"/>
    <m/>
    <m/>
    <m/>
    <n v="1440"/>
    <n v="480"/>
    <n v="0.33333333333333331"/>
    <x v="6"/>
  </r>
  <r>
    <m/>
    <s v="18-JUN-14"/>
    <x v="6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18-JUN-14"/>
    <x v="6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23-JUN-14"/>
    <x v="6"/>
    <n v="78356210"/>
    <n v="3"/>
    <x v="5"/>
    <x v="2"/>
    <x v="2"/>
    <n v="4022118"/>
    <s v="2234            ;CREMA;26 %;CAJA;1000;NESTLE; PARA BATIR"/>
    <m/>
    <m/>
    <m/>
    <n v="240"/>
    <n v="30"/>
    <n v="0.125"/>
    <x v="6"/>
  </r>
  <r>
    <m/>
    <s v="26-JUN-14"/>
    <x v="6"/>
    <n v="76018671"/>
    <n v="6"/>
    <x v="6"/>
    <x v="2"/>
    <x v="2"/>
    <n v="4022118"/>
    <s v="3603            ; LECHE NIDO; LECHE NIDO;  MATERIA GRASA (%): 26;  CAP"/>
    <s v="ACIDAD ENVASE (KN): 1600 GRS.;"/>
    <s v="EN POLVO"/>
    <m/>
    <n v="2016"/>
    <n v="840"/>
    <n v="0.41666666666666669"/>
    <x v="6"/>
  </r>
  <r>
    <m/>
    <s v="17-JUN-14"/>
    <x v="6"/>
    <n v="76018671"/>
    <n v="6"/>
    <x v="6"/>
    <x v="7"/>
    <x v="7"/>
    <n v="4029120"/>
    <s v="P458            ; CREMA; NESTLE; DE LECHE; 48X236 GRS."/>
    <m/>
    <m/>
    <m/>
    <n v="1699.2"/>
    <n v="450"/>
    <n v="0.26483050847457629"/>
    <x v="6"/>
  </r>
  <r>
    <m/>
    <s v="17-JUN-14"/>
    <x v="6"/>
    <n v="76018671"/>
    <n v="6"/>
    <x v="6"/>
    <x v="7"/>
    <x v="7"/>
    <n v="4029120"/>
    <s v="3292            ; CREMA; SOPROLE; DE LECHE; 12X1000 GRS,"/>
    <m/>
    <m/>
    <m/>
    <n v="1800"/>
    <n v="405"/>
    <n v="0.22500000000000001"/>
    <x v="6"/>
  </r>
  <r>
    <m/>
    <s v="17-JUN-14"/>
    <x v="6"/>
    <n v="76018671"/>
    <n v="6"/>
    <x v="6"/>
    <x v="7"/>
    <x v="7"/>
    <n v="4029120"/>
    <s v="1232            ; CREMA; LONCO; DE LECHE; 12X1000 GRS."/>
    <m/>
    <m/>
    <m/>
    <n v="1200"/>
    <n v="250"/>
    <n v="0.20833333333333334"/>
    <x v="6"/>
  </r>
  <r>
    <m/>
    <s v="17-JUN-14"/>
    <x v="6"/>
    <n v="76018671"/>
    <n v="6"/>
    <x v="6"/>
    <x v="7"/>
    <x v="7"/>
    <n v="4029120"/>
    <s v="1405            ; CREMA; NESTLE; DE LECHE; 12X1000 GRS."/>
    <m/>
    <m/>
    <m/>
    <n v="1056"/>
    <n v="220"/>
    <n v="0.20833333333333334"/>
    <x v="6"/>
  </r>
  <r>
    <m/>
    <s v="17-JUN-14"/>
    <x v="6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s v="17-JUN-14"/>
    <x v="6"/>
    <n v="76018671"/>
    <n v="6"/>
    <x v="6"/>
    <x v="7"/>
    <x v="7"/>
    <n v="4029120"/>
    <s v="1232            ; CREMA; LONCO; DE LECHE; 12X1000 GRS."/>
    <m/>
    <m/>
    <m/>
    <n v="1200"/>
    <n v="300"/>
    <n v="0.25"/>
    <x v="6"/>
  </r>
  <r>
    <m/>
    <s v="24-JUN-14"/>
    <x v="6"/>
    <n v="76181622"/>
    <n v="5"/>
    <x v="8"/>
    <x v="7"/>
    <x v="7"/>
    <n v="4029120"/>
    <s v="761819          ; CREMA ESPESA; SOPROLE; DE LECHE; 12X1 LT"/>
    <m/>
    <m/>
    <m/>
    <n v="1200"/>
    <n v="300"/>
    <n v="0.25"/>
    <x v="6"/>
  </r>
  <r>
    <m/>
    <s v="24-JUN-14"/>
    <x v="6"/>
    <n v="76181622"/>
    <n v="5"/>
    <x v="8"/>
    <x v="7"/>
    <x v="7"/>
    <n v="4029120"/>
    <s v="761820          ; CREMA; NESTLE; DE LECHE; 48X236 GRS"/>
    <m/>
    <m/>
    <m/>
    <n v="1132.8"/>
    <n v="300"/>
    <n v="0.26483050847457629"/>
    <x v="6"/>
  </r>
  <r>
    <m/>
    <s v="24-JUN-14"/>
    <x v="6"/>
    <n v="76181622"/>
    <n v="5"/>
    <x v="8"/>
    <x v="7"/>
    <x v="7"/>
    <n v="4029120"/>
    <s v="761828          ; CREMA; LONCO; DE LECHE; 12X1 LT"/>
    <m/>
    <m/>
    <m/>
    <n v="990"/>
    <n v="297"/>
    <n v="0.3"/>
    <x v="6"/>
  </r>
  <r>
    <m/>
    <s v="26-JUN-14"/>
    <x v="6"/>
    <n v="76018671"/>
    <n v="6"/>
    <x v="6"/>
    <x v="7"/>
    <x v="7"/>
    <n v="4029120"/>
    <s v="1405            ; CREMA; NESTLE; DE LECHE; 12X1000 GRS."/>
    <m/>
    <m/>
    <m/>
    <n v="1800"/>
    <n v="420"/>
    <n v="0.23333333333333334"/>
    <x v="6"/>
  </r>
  <r>
    <m/>
    <s v="26-JUN-14"/>
    <x v="6"/>
    <n v="76018671"/>
    <n v="6"/>
    <x v="6"/>
    <x v="7"/>
    <x v="7"/>
    <n v="4029120"/>
    <s v="FFT8            ; CREMA PARA BATIR; LONCO; LIQUIDA; 12X1000 GRS."/>
    <m/>
    <m/>
    <m/>
    <n v="960"/>
    <n v="224"/>
    <n v="0.23333333333333334"/>
    <x v="6"/>
  </r>
  <r>
    <m/>
    <s v="26-JUN-14"/>
    <x v="6"/>
    <n v="76018671"/>
    <n v="6"/>
    <x v="6"/>
    <x v="7"/>
    <x v="7"/>
    <n v="4029120"/>
    <s v="1907            ; CREMA DE LECHE; SOPROLE; LIQUIDA; 12X1000 GRS."/>
    <m/>
    <m/>
    <m/>
    <n v="600"/>
    <n v="140"/>
    <n v="0.23333333333333334"/>
    <x v="6"/>
  </r>
  <r>
    <m/>
    <s v="26-JUN-14"/>
    <x v="6"/>
    <n v="76018671"/>
    <n v="6"/>
    <x v="6"/>
    <x v="7"/>
    <x v="7"/>
    <n v="4029120"/>
    <s v="1232            ; CREMA; LONCO; DE LECHE; 12X1000 GRS."/>
    <m/>
    <m/>
    <m/>
    <n v="1200"/>
    <n v="200"/>
    <n v="0.16666666666666666"/>
    <x v="6"/>
  </r>
  <r>
    <m/>
    <s v="26-JUN-14"/>
    <x v="6"/>
    <n v="76018671"/>
    <n v="6"/>
    <x v="6"/>
    <x v="7"/>
    <x v="7"/>
    <n v="4029120"/>
    <s v="1405            ; CREMA; NESTLE; DE LECHE; 12X1000 GRS."/>
    <m/>
    <m/>
    <m/>
    <n v="600"/>
    <n v="100"/>
    <n v="0.16666666666666666"/>
    <x v="6"/>
  </r>
  <r>
    <m/>
    <s v="11-JUN-14"/>
    <x v="6"/>
    <n v="78356210"/>
    <n v="3"/>
    <x v="5"/>
    <x v="4"/>
    <x v="4"/>
    <n v="4029910"/>
    <s v="11600           ;LECHE;NESTLE;CONDENSADA;48X397"/>
    <m/>
    <m/>
    <m/>
    <n v="1905.6"/>
    <n v="300"/>
    <n v="0.15743073047858944"/>
    <x v="6"/>
  </r>
  <r>
    <m/>
    <s v="13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3168.959999999999"/>
    <n v="1.6482997481108312"/>
    <x v="6"/>
  </r>
  <r>
    <m/>
    <s v="13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3168.959999999999"/>
    <n v="1.6482997481108312"/>
    <x v="6"/>
  </r>
  <r>
    <m/>
    <s v="13-JUN-14"/>
    <x v="6"/>
    <n v="90703000"/>
    <n v="8"/>
    <x v="0"/>
    <x v="4"/>
    <x v="4"/>
    <n v="4029910"/>
    <s v="SIN-CODIGO      ; LECHE CONDENSADA; NESTLE-F; LATA 48 X 397G; PARA USO"/>
    <s v="ALIMENTICIO"/>
    <m/>
    <m/>
    <n v="20123.135999999999"/>
    <n v="33168.959999999999"/>
    <n v="1.6482997481108312"/>
    <x v="6"/>
  </r>
  <r>
    <m/>
    <s v="17-JUN-14"/>
    <x v="6"/>
    <n v="76018671"/>
    <n v="6"/>
    <x v="6"/>
    <x v="4"/>
    <x v="4"/>
    <n v="4029910"/>
    <s v="2385            ; LECHE; NESTLE; CONDENSADA; 48X397 GRS."/>
    <m/>
    <m/>
    <m/>
    <n v="952.8"/>
    <n v="175"/>
    <n v="0.18366918555835432"/>
    <x v="6"/>
  </r>
  <r>
    <m/>
    <s v="18-JUN-14"/>
    <x v="6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19-JUN-14"/>
    <x v="6"/>
    <n v="90703000"/>
    <n v="8"/>
    <x v="0"/>
    <x v="4"/>
    <x v="4"/>
    <n v="4029910"/>
    <s v="1294276         ; LECHE CONDENSADA; NETLE; 48X236G; EN TARRO, PARA CON"/>
    <s v="SUMO HUMANO"/>
    <m/>
    <m/>
    <n v="8971.7800000000007"/>
    <n v="22136.400000000001"/>
    <n v="2.4673364705777447"/>
    <x v="6"/>
  </r>
  <r>
    <m/>
    <s v="24-JUN-14"/>
    <x v="6"/>
    <n v="76181622"/>
    <n v="5"/>
    <x v="8"/>
    <x v="4"/>
    <x v="4"/>
    <n v="4029910"/>
    <s v="761821          ; LECHE; NESTLE; CONDENSADA; 48X397 GRS"/>
    <m/>
    <m/>
    <m/>
    <n v="1905.6"/>
    <n v="500"/>
    <n v="0.26238455079764905"/>
    <x v="6"/>
  </r>
  <r>
    <m/>
    <s v="17-JUN-14"/>
    <x v="6"/>
    <n v="76018671"/>
    <n v="6"/>
    <x v="6"/>
    <x v="8"/>
    <x v="8"/>
    <n v="4031090"/>
    <s v="6474            ; YOGURT LIQUIDO; YOGU YOGU; CON SABOR; 30X200 GRS"/>
    <m/>
    <m/>
    <m/>
    <n v="1200"/>
    <n v="280"/>
    <n v="0.23333333333333334"/>
    <x v="6"/>
  </r>
  <r>
    <m/>
    <s v="26-JUN-14"/>
    <x v="6"/>
    <n v="76018671"/>
    <n v="6"/>
    <x v="6"/>
    <x v="8"/>
    <x v="8"/>
    <n v="4031090"/>
    <s v="6474            ; YOGURT LIQUIDO; YOGU YOGU; CON SABOR; 30X200 GRS"/>
    <m/>
    <m/>
    <m/>
    <n v="1200"/>
    <n v="280"/>
    <n v="0.23333333333333334"/>
    <x v="6"/>
  </r>
  <r>
    <m/>
    <s v="30-JUN-14"/>
    <x v="6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31050"/>
    <n v="1.1499999999999999"/>
    <x v="6"/>
  </r>
  <r>
    <m/>
    <s v="19-JUN-14"/>
    <x v="6"/>
    <n v="90703000"/>
    <n v="8"/>
    <x v="0"/>
    <x v="0"/>
    <x v="0"/>
    <n v="19011010"/>
    <s v="12062504        ; LECHE ENPOLVO; NIDO; 3  PROTECTUS FCMP CAN 6X1600G;"/>
    <s v="CON UN CONTENIDO DE S¿LIDOS L¿"/>
    <s v="CTEOS, PARA CONSUMO INFANTIL"/>
    <m/>
    <n v="2016"/>
    <n v="8710.7999999999993"/>
    <n v="4.3208333333333329"/>
    <x v="6"/>
  </r>
  <r>
    <m/>
    <s v="02-JUN-14"/>
    <x v="6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02-JUN-14"/>
    <x v="6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02-JUN-14"/>
    <x v="6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11-JUN-14"/>
    <x v="6"/>
    <n v="78356210"/>
    <n v="3"/>
    <x v="5"/>
    <x v="10"/>
    <x v="10"/>
    <n v="19019011"/>
    <s v="111270          ;MANJAR;NESTLE;DE LECHE;12X1000"/>
    <m/>
    <m/>
    <m/>
    <n v="3600"/>
    <n v="480"/>
    <n v="0.13333333333333333"/>
    <x v="6"/>
  </r>
  <r>
    <m/>
    <s v="11-JUN-14"/>
    <x v="6"/>
    <n v="78356210"/>
    <n v="3"/>
    <x v="5"/>
    <x v="10"/>
    <x v="10"/>
    <n v="19019011"/>
    <s v="308150          ;MANJAR;WATTS;DE LECHE;10X1000"/>
    <m/>
    <m/>
    <m/>
    <n v="3000"/>
    <n v="450"/>
    <n v="0.15"/>
    <x v="6"/>
  </r>
  <r>
    <m/>
    <s v="11-JUN-14"/>
    <x v="6"/>
    <n v="78356210"/>
    <n v="3"/>
    <x v="5"/>
    <x v="10"/>
    <x v="10"/>
    <n v="19019011"/>
    <s v="111270          ;MANJAR;NESTLE;DE LECHE;12X1000"/>
    <m/>
    <m/>
    <m/>
    <n v="2400"/>
    <n v="360"/>
    <n v="0.15"/>
    <x v="6"/>
  </r>
  <r>
    <m/>
    <s v="11-JUN-14"/>
    <x v="6"/>
    <n v="78356210"/>
    <n v="3"/>
    <x v="5"/>
    <x v="10"/>
    <x v="10"/>
    <n v="19019011"/>
    <s v="111270          ;MANJAR;NESTLE;DE LECHE;12X1000"/>
    <m/>
    <m/>
    <m/>
    <n v="3840"/>
    <n v="800"/>
    <n v="0.20833333333333334"/>
    <x v="6"/>
  </r>
  <r>
    <m/>
    <s v="11-JUN-14"/>
    <x v="6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7560"/>
    <n v="12385.8"/>
    <n v="1.6383333333333332"/>
    <x v="6"/>
  </r>
  <r>
    <m/>
    <s v="1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7560"/>
    <n v="12385.8"/>
    <n v="1.6383333333333332"/>
    <x v="6"/>
  </r>
  <r>
    <m/>
    <s v="17-JUN-14"/>
    <x v="6"/>
    <n v="76018671"/>
    <n v="6"/>
    <x v="6"/>
    <x v="10"/>
    <x v="10"/>
    <n v="19019011"/>
    <s v="0107            ; MANJAR; NESTLE; DE LECHE; 12X1000 GRS."/>
    <m/>
    <m/>
    <m/>
    <n v="2400"/>
    <n v="500"/>
    <n v="0.20833333333333334"/>
    <x v="6"/>
  </r>
  <r>
    <m/>
    <s v="17-JUN-14"/>
    <x v="6"/>
    <n v="76018671"/>
    <n v="6"/>
    <x v="6"/>
    <x v="10"/>
    <x v="10"/>
    <n v="19019011"/>
    <s v="0108            ; MANJAR; NESTLE; DE LECHE; 24X500 GRS."/>
    <m/>
    <m/>
    <m/>
    <n v="600"/>
    <n v="125"/>
    <n v="0.20833333333333334"/>
    <x v="6"/>
  </r>
  <r>
    <m/>
    <s v="17-JUN-14"/>
    <x v="6"/>
    <n v="76018671"/>
    <n v="6"/>
    <x v="6"/>
    <x v="10"/>
    <x v="10"/>
    <n v="19019011"/>
    <s v="7478            ; MANJAR; CALO; DE LECHE; 10X1000 GRS."/>
    <m/>
    <m/>
    <m/>
    <n v="1000"/>
    <n v="200"/>
    <n v="0.2"/>
    <x v="6"/>
  </r>
  <r>
    <m/>
    <s v="17-JUN-14"/>
    <x v="6"/>
    <n v="76018671"/>
    <n v="6"/>
    <x v="6"/>
    <x v="10"/>
    <x v="10"/>
    <n v="19019011"/>
    <s v="0108            ; MANJAR; NESTLE; DE LECHE; 24X500 GRS."/>
    <m/>
    <m/>
    <m/>
    <n v="600"/>
    <n v="150"/>
    <n v="0.25"/>
    <x v="6"/>
  </r>
  <r>
    <m/>
    <s v="17-JUN-14"/>
    <x v="6"/>
    <n v="78356210"/>
    <n v="3"/>
    <x v="5"/>
    <x v="10"/>
    <x v="10"/>
    <n v="19019011"/>
    <s v="111270          ;MANJAR;NESTLE;DE LECHE;12X1000"/>
    <m/>
    <m/>
    <m/>
    <n v="3000"/>
    <n v="625"/>
    <n v="0.20833333333333334"/>
    <x v="6"/>
  </r>
  <r>
    <m/>
    <s v="17-JUN-14"/>
    <x v="6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17-JUN-14"/>
    <x v="6"/>
    <n v="78356210"/>
    <n v="3"/>
    <x v="5"/>
    <x v="10"/>
    <x v="10"/>
    <n v="19019011"/>
    <s v="308150          ;MANJAR;WATTS;DE LECHE;10X1000"/>
    <m/>
    <m/>
    <m/>
    <n v="500"/>
    <n v="100"/>
    <n v="0.2"/>
    <x v="6"/>
  </r>
  <r>
    <m/>
    <s v="17-JUN-14"/>
    <x v="6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s v="18-JUN-14"/>
    <x v="6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18-JUN-14"/>
    <x v="6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8-JUN-14"/>
    <x v="6"/>
    <n v="78356210"/>
    <n v="3"/>
    <x v="5"/>
    <x v="10"/>
    <x v="10"/>
    <n v="19019011"/>
    <s v="260233          ;MANJAR;NESTLE;DE LECHE;24X500 GRS."/>
    <m/>
    <m/>
    <m/>
    <n v="240"/>
    <n v="50"/>
    <n v="0.20833333333333334"/>
    <x v="6"/>
  </r>
  <r>
    <m/>
    <s v="23-JUN-14"/>
    <x v="6"/>
    <n v="78356210"/>
    <n v="3"/>
    <x v="5"/>
    <x v="10"/>
    <x v="10"/>
    <n v="19019011"/>
    <s v="111270          ;MANJAR;NESTLE;DE LECHE;12X1000"/>
    <m/>
    <m/>
    <m/>
    <n v="6000"/>
    <n v="750"/>
    <n v="0.125"/>
    <x v="6"/>
  </r>
  <r>
    <m/>
    <s v="23-JUN-14"/>
    <x v="6"/>
    <n v="78356210"/>
    <n v="3"/>
    <x v="5"/>
    <x v="10"/>
    <x v="10"/>
    <n v="19019011"/>
    <s v="007244          ;MANJAR;NESTLE;DE LECHE;04X12X200 GRS."/>
    <m/>
    <m/>
    <m/>
    <n v="288"/>
    <n v="45"/>
    <n v="0.15625"/>
    <x v="6"/>
  </r>
  <r>
    <m/>
    <s v="24-JUN-14"/>
    <x v="6"/>
    <n v="76181622"/>
    <n v="5"/>
    <x v="8"/>
    <x v="10"/>
    <x v="10"/>
    <n v="19019011"/>
    <s v="761842          ; MANJAR; NESTLE; DE LECHE; 12X1 KL"/>
    <m/>
    <m/>
    <m/>
    <n v="12000"/>
    <n v="3000"/>
    <n v="0.25"/>
    <x v="6"/>
  </r>
  <r>
    <m/>
    <s v="24-JUN-14"/>
    <x v="6"/>
    <n v="76181622"/>
    <n v="5"/>
    <x v="8"/>
    <x v="10"/>
    <x v="10"/>
    <n v="19019011"/>
    <s v="761843          ; MANJAR; NESTLE; DE LECHE; 24X500 GRS"/>
    <m/>
    <m/>
    <m/>
    <n v="4200"/>
    <n v="1050"/>
    <n v="0.25"/>
    <x v="6"/>
  </r>
  <r>
    <m/>
    <s v="24-JUN-14"/>
    <x v="6"/>
    <n v="76181622"/>
    <n v="5"/>
    <x v="8"/>
    <x v="10"/>
    <x v="10"/>
    <n v="19019011"/>
    <s v="761836          ; MANJAR; CALO; DE LECHE; 10X1"/>
    <m/>
    <m/>
    <m/>
    <n v="1000"/>
    <n v="250"/>
    <n v="0.25"/>
    <x v="6"/>
  </r>
  <r>
    <m/>
    <s v="24-JUN-14"/>
    <x v="6"/>
    <n v="96579200"/>
    <n v="7"/>
    <x v="14"/>
    <x v="10"/>
    <x v="10"/>
    <n v="19019011"/>
    <s v="07032           ; MANJAR; NESTLE; DE LECHE; 12X1 KL"/>
    <m/>
    <m/>
    <m/>
    <n v="1200"/>
    <n v="200"/>
    <n v="0.16666666666666666"/>
    <x v="6"/>
  </r>
  <r>
    <m/>
    <s v="26-JUN-14"/>
    <x v="6"/>
    <n v="76018671"/>
    <n v="6"/>
    <x v="6"/>
    <x v="10"/>
    <x v="10"/>
    <n v="19019011"/>
    <s v="7478            ; MANJAR; CALO; DE LECHE; 10X1000 GRS."/>
    <m/>
    <m/>
    <m/>
    <n v="3900"/>
    <n v="1014"/>
    <n v="0.26"/>
    <x v="6"/>
  </r>
  <r>
    <m/>
    <s v="26-JUN-14"/>
    <x v="6"/>
    <n v="76018671"/>
    <n v="6"/>
    <x v="6"/>
    <x v="10"/>
    <x v="10"/>
    <n v="19019011"/>
    <s v="0108            ; MANJAR; NESTLE; DE LECHE; 24X500 GRS."/>
    <m/>
    <m/>
    <m/>
    <n v="840"/>
    <n v="210"/>
    <n v="0.25"/>
    <x v="6"/>
  </r>
  <r>
    <m/>
    <s v="26-JUN-14"/>
    <x v="6"/>
    <n v="76018671"/>
    <n v="6"/>
    <x v="6"/>
    <x v="10"/>
    <x v="10"/>
    <n v="19019011"/>
    <s v="3214            ; MANJAR; NESTLE; DE LECHE; 4X12X200 GRS."/>
    <m/>
    <m/>
    <m/>
    <n v="672"/>
    <n v="210"/>
    <n v="0.3125"/>
    <x v="6"/>
  </r>
  <r>
    <m/>
    <s v="26-JUN-14"/>
    <x v="6"/>
    <n v="76018671"/>
    <n v="6"/>
    <x v="6"/>
    <x v="10"/>
    <x v="10"/>
    <n v="19019011"/>
    <s v="0107            ; MANJAR; NESTLE; DE LECHE; 12X1000 GRS."/>
    <m/>
    <m/>
    <m/>
    <n v="3600"/>
    <n v="900"/>
    <n v="0.25"/>
    <x v="6"/>
  </r>
  <r>
    <m/>
    <s v="26-JUN-14"/>
    <x v="6"/>
    <n v="76018671"/>
    <n v="6"/>
    <x v="6"/>
    <x v="10"/>
    <x v="10"/>
    <n v="19019011"/>
    <s v="0108            ; MANJAR; NESTLE; DE LECHE; 24X500 GRS."/>
    <m/>
    <m/>
    <m/>
    <n v="1200"/>
    <n v="300"/>
    <n v="0.25"/>
    <x v="6"/>
  </r>
  <r>
    <m/>
    <s v="26-JUN-14"/>
    <x v="6"/>
    <n v="76018671"/>
    <n v="6"/>
    <x v="6"/>
    <x v="10"/>
    <x v="10"/>
    <n v="19019011"/>
    <s v="0106            ; MANJAR; NESTLE; DE LECHE; 4X12X200 GRS"/>
    <m/>
    <m/>
    <m/>
    <n v="960"/>
    <n v="300"/>
    <n v="0.3125"/>
    <x v="6"/>
  </r>
  <r>
    <m/>
    <s v="26-JUN-14"/>
    <x v="6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s v="11-JUN-14"/>
    <x v="6"/>
    <n v="78356210"/>
    <n v="3"/>
    <x v="5"/>
    <x v="18"/>
    <x v="18"/>
    <n v="22029031"/>
    <s v="308212          ;LECHE;LOCOLECHE;SABOR PLATANO;12X1000"/>
    <m/>
    <m/>
    <m/>
    <n v="1200"/>
    <n v="200"/>
    <n v="0.16666666666666666"/>
    <x v="6"/>
  </r>
  <r>
    <m/>
    <s v="11-JUN-14"/>
    <x v="6"/>
    <n v="78356210"/>
    <n v="3"/>
    <x v="5"/>
    <x v="18"/>
    <x v="18"/>
    <n v="22029031"/>
    <s v="57-007          ;LECHE;SOPROLE;CHOCOLATADA;30X200"/>
    <m/>
    <m/>
    <m/>
    <n v="600"/>
    <n v="160"/>
    <n v="0.26666666666666666"/>
    <x v="6"/>
  </r>
  <r>
    <m/>
    <s v="11-JUN-14"/>
    <x v="6"/>
    <n v="78356210"/>
    <n v="3"/>
    <x v="5"/>
    <x v="18"/>
    <x v="18"/>
    <n v="22029031"/>
    <s v="056070          ;LECHE;SOPROLE;CHOCOLATADA;12X1000"/>
    <m/>
    <m/>
    <m/>
    <n v="600"/>
    <n v="100"/>
    <n v="0.16666666666666666"/>
    <x v="6"/>
  </r>
  <r>
    <m/>
    <s v="11-JUN-14"/>
    <x v="6"/>
    <n v="78356210"/>
    <n v="3"/>
    <x v="5"/>
    <x v="18"/>
    <x v="18"/>
    <n v="22029031"/>
    <s v="308050          ;LECHE SABORIZADA;LONCOLECHE;PLATANO;30X200"/>
    <m/>
    <m/>
    <m/>
    <n v="300"/>
    <n v="80"/>
    <n v="0.26666666666666666"/>
    <x v="6"/>
  </r>
  <r>
    <m/>
    <s v="17-JUN-14"/>
    <x v="6"/>
    <n v="78356210"/>
    <n v="3"/>
    <x v="5"/>
    <x v="18"/>
    <x v="18"/>
    <n v="22029031"/>
    <s v="51-007          ;LECHE;SOPROLE;CHOCOLATADA;12X1"/>
    <m/>
    <m/>
    <m/>
    <n v="1200"/>
    <n v="200"/>
    <n v="0.16666666666666666"/>
    <x v="6"/>
  </r>
  <r>
    <m/>
    <s v="17-JUN-14"/>
    <x v="6"/>
    <n v="78356210"/>
    <n v="3"/>
    <x v="5"/>
    <x v="18"/>
    <x v="18"/>
    <n v="22029031"/>
    <s v="57-007          ;LECHE;SOPROLE;CHOCOLATADA;30X200"/>
    <m/>
    <m/>
    <m/>
    <n v="600"/>
    <n v="170"/>
    <n v="0.28333333333333333"/>
    <x v="6"/>
  </r>
  <r>
    <m/>
    <s v="18-JUN-14"/>
    <x v="6"/>
    <n v="2386598"/>
    <s v="K"/>
    <x v="7"/>
    <x v="18"/>
    <x v="18"/>
    <n v="22029031"/>
    <s v="22029031        ;LECHE SABORIZADA;REGIMEL;CHOCOLATADA;LIQUIDA"/>
    <m/>
    <m/>
    <m/>
    <n v="270"/>
    <n v="99"/>
    <n v="0.36666666666666664"/>
    <x v="6"/>
  </r>
  <r>
    <m/>
    <s v="15-JUL-14"/>
    <x v="7"/>
    <n v="78356210"/>
    <n v="3"/>
    <x v="5"/>
    <x v="19"/>
    <x v="19"/>
    <n v="4015090"/>
    <s v="030018          ;LECHE NATURAL;SOPROLE;LIQUIDA;31% MATERIA GRASA"/>
    <m/>
    <m/>
    <m/>
    <n v="960"/>
    <n v="160"/>
    <n v="0.16666666666666666"/>
    <x v="6"/>
  </r>
  <r>
    <m/>
    <s v="01-JUL-14"/>
    <x v="7"/>
    <n v="78356210"/>
    <n v="3"/>
    <x v="5"/>
    <x v="6"/>
    <x v="6"/>
    <n v="4022117"/>
    <s v="13400           ;CREMA;NESTLE;DE LECHE;48X236"/>
    <m/>
    <m/>
    <m/>
    <n v="566.4"/>
    <n v="150"/>
    <n v="0.26483050847457629"/>
    <x v="6"/>
  </r>
  <r>
    <m/>
    <s v="15-JUL-14"/>
    <x v="7"/>
    <n v="78356210"/>
    <n v="3"/>
    <x v="5"/>
    <x v="6"/>
    <x v="6"/>
    <n v="4022117"/>
    <s v="13400           ;CREMA;NESTLE;DE LECHE;48X236"/>
    <m/>
    <m/>
    <m/>
    <n v="1132.8"/>
    <n v="300"/>
    <n v="0.26483050847457629"/>
    <x v="6"/>
  </r>
  <r>
    <m/>
    <s v="15-JUL-14"/>
    <x v="7"/>
    <n v="78356210"/>
    <n v="3"/>
    <x v="5"/>
    <x v="6"/>
    <x v="6"/>
    <n v="4022117"/>
    <s v="13400           ;CREMA;NESTLE;DE LECHE;48X236"/>
    <m/>
    <m/>
    <m/>
    <n v="1699.2"/>
    <n v="450"/>
    <n v="0.26483050847457629"/>
    <x v="6"/>
  </r>
  <r>
    <m/>
    <s v="01-JUL-14"/>
    <x v="7"/>
    <n v="78356210"/>
    <n v="3"/>
    <x v="5"/>
    <x v="2"/>
    <x v="2"/>
    <n v="4022118"/>
    <s v="308215          ;CREMA PARA BATIR;35 % MATERIA GRASA;TETRA;1000;DE LEC"/>
    <s v="HE"/>
    <m/>
    <m/>
    <n v="2400"/>
    <n v="500"/>
    <n v="0.20833333333333334"/>
    <x v="6"/>
  </r>
  <r>
    <m/>
    <s v="01-JUL-14"/>
    <x v="7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1-JUL-14"/>
    <x v="7"/>
    <n v="78356210"/>
    <n v="3"/>
    <x v="5"/>
    <x v="2"/>
    <x v="2"/>
    <n v="4022118"/>
    <s v="2234            ;CREMA;26 %;CAJA;1000;NESTLE; PARA BATIR"/>
    <m/>
    <m/>
    <m/>
    <n v="1176"/>
    <n v="245"/>
    <n v="0.20833333333333334"/>
    <x v="6"/>
  </r>
  <r>
    <m/>
    <s v="01-JUL-14"/>
    <x v="7"/>
    <n v="78356210"/>
    <n v="3"/>
    <x v="5"/>
    <x v="2"/>
    <x v="2"/>
    <n v="4022118"/>
    <s v="371400          ;LECHE NIDO;26%;CAJA;1600;EN POLVO"/>
    <m/>
    <m/>
    <m/>
    <n v="480"/>
    <n v="150"/>
    <n v="0.3125"/>
    <x v="6"/>
  </r>
  <r>
    <m/>
    <s v="01-JUL-14"/>
    <x v="7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1-JUL-14"/>
    <x v="7"/>
    <n v="78356210"/>
    <n v="3"/>
    <x v="5"/>
    <x v="2"/>
    <x v="2"/>
    <n v="4022118"/>
    <s v="3717            ;LECHE NIDO;26%;CAJA;1600;INSTANTANEA"/>
    <m/>
    <m/>
    <m/>
    <n v="960"/>
    <n v="300"/>
    <n v="0.3125"/>
    <x v="6"/>
  </r>
  <r>
    <m/>
    <s v="01-JUL-14"/>
    <x v="7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15-JUL-14"/>
    <x v="7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5-JUL-14"/>
    <x v="7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15-JUL-14"/>
    <x v="7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6"/>
  </r>
  <r>
    <m/>
    <s v="15-JUL-14"/>
    <x v="7"/>
    <n v="78356210"/>
    <n v="3"/>
    <x v="5"/>
    <x v="2"/>
    <x v="2"/>
    <n v="4022118"/>
    <s v="173             ;LECHE NIDO;26 %;CAJA;1600 GRS.;INSTANTANEA"/>
    <m/>
    <m/>
    <m/>
    <n v="480"/>
    <n v="150"/>
    <n v="0.3125"/>
    <x v="6"/>
  </r>
  <r>
    <m/>
    <s v="15-JUL-14"/>
    <x v="7"/>
    <n v="78356210"/>
    <n v="3"/>
    <x v="5"/>
    <x v="2"/>
    <x v="2"/>
    <n v="4022118"/>
    <s v="07-001          ;CREMA PARA BATIR;35 % MATERIA GRASA;TETRA;1000 ML.;DE"/>
    <s v="LECHE"/>
    <m/>
    <m/>
    <n v="960"/>
    <n v="200"/>
    <n v="0.20833333333333334"/>
    <x v="6"/>
  </r>
  <r>
    <m/>
    <s v="15-JUL-14"/>
    <x v="7"/>
    <n v="78356210"/>
    <n v="3"/>
    <x v="5"/>
    <x v="2"/>
    <x v="2"/>
    <n v="4022118"/>
    <s v="308215          ;CREMA PARA BATIR;35 % MATERIA GRASA;TETRA;1000;DE LEC"/>
    <s v="HE"/>
    <m/>
    <m/>
    <n v="960"/>
    <n v="200"/>
    <n v="0.20833333333333334"/>
    <x v="6"/>
  </r>
  <r>
    <m/>
    <s v="15-JUL-14"/>
    <x v="7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5-JUL-14"/>
    <x v="7"/>
    <n v="78356210"/>
    <n v="3"/>
    <x v="5"/>
    <x v="2"/>
    <x v="2"/>
    <n v="4022118"/>
    <s v="2234            ;CREMA;26 %;CAJA;1000;NESTLE; PARA BATIR"/>
    <m/>
    <m/>
    <m/>
    <n v="1200"/>
    <n v="250"/>
    <n v="0.20833333333333334"/>
    <x v="6"/>
  </r>
  <r>
    <m/>
    <s v="15-JUL-14"/>
    <x v="7"/>
    <n v="78356210"/>
    <n v="3"/>
    <x v="5"/>
    <x v="2"/>
    <x v="2"/>
    <n v="4022118"/>
    <s v="371400          ;LECHE NIDO;26%;CAJA;1600;EN POLVO"/>
    <m/>
    <m/>
    <m/>
    <n v="960"/>
    <n v="300"/>
    <n v="0.3125"/>
    <x v="6"/>
  </r>
  <r>
    <m/>
    <s v="21-JUL-14"/>
    <x v="7"/>
    <n v="78356210"/>
    <n v="3"/>
    <x v="5"/>
    <x v="2"/>
    <x v="2"/>
    <n v="4022118"/>
    <s v="371400          ;LECHE NIDO;26%;CAJA;1600;EN POLVO"/>
    <m/>
    <m/>
    <m/>
    <n v="480"/>
    <n v="150"/>
    <n v="0.3125"/>
    <x v="6"/>
  </r>
  <r>
    <m/>
    <s v="25-JUL-14"/>
    <x v="7"/>
    <n v="78356210"/>
    <n v="3"/>
    <x v="5"/>
    <x v="2"/>
    <x v="2"/>
    <n v="4022118"/>
    <s v="07-001          ;CREMA PARA BATIR;35 % MATERIA GRASA;TETRA;1000 ML.;DE"/>
    <s v="LECHE"/>
    <m/>
    <m/>
    <n v="480"/>
    <n v="60"/>
    <n v="0.125"/>
    <x v="6"/>
  </r>
  <r>
    <m/>
    <s v="25-JUL-14"/>
    <x v="7"/>
    <n v="78356210"/>
    <n v="3"/>
    <x v="5"/>
    <x v="2"/>
    <x v="2"/>
    <n v="4022118"/>
    <s v="308215          ;CREMA PARA BATIR;35 % MATERIA GRASA;TETRA;1000;DE LEC"/>
    <s v="HE"/>
    <m/>
    <m/>
    <n v="360"/>
    <n v="45"/>
    <n v="0.125"/>
    <x v="6"/>
  </r>
  <r>
    <m/>
    <s v="25-JUL-14"/>
    <x v="7"/>
    <n v="78356210"/>
    <n v="3"/>
    <x v="5"/>
    <x v="2"/>
    <x v="2"/>
    <n v="4022118"/>
    <s v="2234            ;CREMA;26 %;CAJA;1000;NESTLE; PARA BATIR"/>
    <m/>
    <m/>
    <m/>
    <n v="360"/>
    <n v="45"/>
    <n v="0.125"/>
    <x v="6"/>
  </r>
  <r>
    <m/>
    <s v="28-JUL-14"/>
    <x v="7"/>
    <n v="76018671"/>
    <n v="6"/>
    <x v="6"/>
    <x v="2"/>
    <x v="2"/>
    <n v="4022118"/>
    <s v="3603            ; LECHE NIDO; LECHE NIDO;  MATERIA GRASA (%): 26;  CAP"/>
    <s v="ACIDAD ENVASE (KN): 1600 GRS.;"/>
    <s v="EN POLVO"/>
    <m/>
    <n v="1920"/>
    <n v="800"/>
    <n v="0.41666666666666669"/>
    <x v="6"/>
  </r>
  <r>
    <m/>
    <s v="29-JUL-14"/>
    <x v="7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1440"/>
    <n v="600"/>
    <n v="0.41666666666666669"/>
    <x v="6"/>
  </r>
  <r>
    <m/>
    <s v="29-JUL-14"/>
    <x v="7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3446.4"/>
    <n v="1256.5"/>
    <n v="0.36458333333333331"/>
    <x v="6"/>
  </r>
  <r>
    <m/>
    <s v="29-JUL-14"/>
    <x v="7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960"/>
    <n v="400"/>
    <n v="0.41666666666666669"/>
    <x v="6"/>
  </r>
  <r>
    <m/>
    <s v="30-JUL-14"/>
    <x v="7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21-JUL-14"/>
    <x v="7"/>
    <n v="76181622"/>
    <n v="5"/>
    <x v="8"/>
    <x v="7"/>
    <x v="7"/>
    <n v="4029120"/>
    <s v="761828          ; CREMA; LONCO; DE LECHE; 12X1 LT"/>
    <m/>
    <m/>
    <m/>
    <n v="5400"/>
    <n v="1350"/>
    <n v="0.25"/>
    <x v="6"/>
  </r>
  <r>
    <m/>
    <s v="21-JUL-14"/>
    <x v="7"/>
    <n v="76181622"/>
    <n v="5"/>
    <x v="8"/>
    <x v="7"/>
    <x v="7"/>
    <n v="4029120"/>
    <s v="761819          ; CREMA ESPESA; SOPROLE; DE LECHE; 12X1 LT"/>
    <m/>
    <m/>
    <m/>
    <n v="1800"/>
    <n v="450"/>
    <n v="0.25"/>
    <x v="6"/>
  </r>
  <r>
    <m/>
    <s v="21-JUL-14"/>
    <x v="7"/>
    <n v="76181622"/>
    <n v="5"/>
    <x v="8"/>
    <x v="7"/>
    <x v="7"/>
    <n v="4029120"/>
    <s v="761820          ; CREMA; NESTLE; DE LECHE; 48X236 GRS"/>
    <m/>
    <m/>
    <m/>
    <n v="1132.8"/>
    <n v="300"/>
    <n v="0.26483050847457629"/>
    <x v="6"/>
  </r>
  <r>
    <m/>
    <s v="28-JUL-14"/>
    <x v="7"/>
    <n v="76018671"/>
    <n v="6"/>
    <x v="6"/>
    <x v="7"/>
    <x v="7"/>
    <n v="4029120"/>
    <s v="P458            ; CREMA; NESTLE; DE LECHE; 48X236 GRS."/>
    <m/>
    <m/>
    <m/>
    <n v="283.2"/>
    <n v="100"/>
    <n v="0.35310734463276838"/>
    <x v="6"/>
  </r>
  <r>
    <m/>
    <s v="28-JUL-14"/>
    <x v="7"/>
    <n v="76018671"/>
    <n v="6"/>
    <x v="6"/>
    <x v="7"/>
    <x v="7"/>
    <n v="4029120"/>
    <s v="1907            ; CREMA DE LECHE; SOPROLE; LIQUIDA; 12X1000 GRS."/>
    <m/>
    <m/>
    <m/>
    <n v="1800"/>
    <n v="450"/>
    <n v="0.25"/>
    <x v="6"/>
  </r>
  <r>
    <m/>
    <s v="28-JUL-14"/>
    <x v="7"/>
    <n v="76018671"/>
    <n v="6"/>
    <x v="6"/>
    <x v="7"/>
    <x v="7"/>
    <n v="4029120"/>
    <s v="3292            ; CREMA; SOPROLE; DE LECHE; 12X1000 GRS,"/>
    <m/>
    <m/>
    <m/>
    <n v="600"/>
    <n v="150"/>
    <n v="0.25"/>
    <x v="6"/>
  </r>
  <r>
    <m/>
    <s v="29-JUL-14"/>
    <x v="7"/>
    <n v="76018671"/>
    <n v="6"/>
    <x v="6"/>
    <x v="7"/>
    <x v="7"/>
    <n v="4029120"/>
    <s v="Z997            ; CREMA; NESTLE; DE LECHE; 48X236 GRS"/>
    <m/>
    <m/>
    <m/>
    <n v="1132.8"/>
    <n v="350"/>
    <n v="0.30896892655367231"/>
    <x v="6"/>
  </r>
  <r>
    <m/>
    <s v="29-JUL-14"/>
    <x v="7"/>
    <n v="76018671"/>
    <n v="6"/>
    <x v="6"/>
    <x v="7"/>
    <x v="7"/>
    <n v="4029120"/>
    <s v="3292            ; CREMA; SOPROLE; DE LECHE; 12X1000 GRS,"/>
    <m/>
    <m/>
    <m/>
    <n v="1092"/>
    <n v="254.8"/>
    <n v="0.23333333333333334"/>
    <x v="6"/>
  </r>
  <r>
    <m/>
    <s v="29-JUL-14"/>
    <x v="7"/>
    <n v="76018671"/>
    <n v="6"/>
    <x v="6"/>
    <x v="7"/>
    <x v="7"/>
    <n v="4029120"/>
    <s v="1232            ; CREMA; LONCO; DE LECHE; 12X1000 GRS."/>
    <m/>
    <m/>
    <m/>
    <n v="996"/>
    <n v="232.4"/>
    <n v="0.23333333333333334"/>
    <x v="6"/>
  </r>
  <r>
    <m/>
    <s v="29-JUL-14"/>
    <x v="7"/>
    <n v="76018671"/>
    <n v="6"/>
    <x v="6"/>
    <x v="7"/>
    <x v="7"/>
    <n v="4029120"/>
    <s v="3292            ; CREMA; SOPROLE; DE LECHE; 12X1000 GRS,"/>
    <m/>
    <m/>
    <m/>
    <n v="2388"/>
    <n v="597"/>
    <n v="0.25"/>
    <x v="6"/>
  </r>
  <r>
    <m/>
    <s v="29-JUL-14"/>
    <x v="7"/>
    <n v="76018671"/>
    <n v="6"/>
    <x v="6"/>
    <x v="7"/>
    <x v="7"/>
    <n v="4029120"/>
    <s v="DE95            ; CREMA; NESTLE; DE LECHE; 12X1000 GRS"/>
    <m/>
    <m/>
    <m/>
    <n v="1200"/>
    <n v="280"/>
    <n v="0.23333333333333334"/>
    <x v="6"/>
  </r>
  <r>
    <m/>
    <s v="29-JUL-14"/>
    <x v="7"/>
    <n v="76018671"/>
    <n v="6"/>
    <x v="6"/>
    <x v="7"/>
    <x v="7"/>
    <n v="4029120"/>
    <s v="Z997            ; CREMA; NESTLE; DE LECHE; 48X236 GRS"/>
    <m/>
    <m/>
    <m/>
    <n v="1132.8"/>
    <n v="300"/>
    <n v="0.26483050847457629"/>
    <x v="6"/>
  </r>
  <r>
    <m/>
    <s v="29-JUL-14"/>
    <x v="7"/>
    <n v="76018671"/>
    <n v="6"/>
    <x v="6"/>
    <x v="7"/>
    <x v="7"/>
    <n v="4029120"/>
    <s v="P458            ; CREMA; NESTLE; DE LECHE; 48X236 GRS."/>
    <m/>
    <m/>
    <m/>
    <n v="2832"/>
    <n v="875"/>
    <n v="0.30896892655367231"/>
    <x v="6"/>
  </r>
  <r>
    <m/>
    <s v="29-JUL-14"/>
    <x v="7"/>
    <n v="76018671"/>
    <n v="6"/>
    <x v="6"/>
    <x v="7"/>
    <x v="7"/>
    <n v="4029120"/>
    <s v="FFT8            ; CREMA DE LECHE; LONCO; LIQUIDA; 12X1000 GRS."/>
    <m/>
    <m/>
    <m/>
    <n v="900"/>
    <n v="165"/>
    <n v="0.18333333333333332"/>
    <x v="6"/>
  </r>
  <r>
    <m/>
    <s v="29-JUL-14"/>
    <x v="7"/>
    <n v="76018671"/>
    <n v="6"/>
    <x v="6"/>
    <x v="7"/>
    <x v="7"/>
    <n v="4029120"/>
    <s v="1405            ; CREMA; NESTLE; DE LECHE; 12X1000 GRS."/>
    <m/>
    <m/>
    <m/>
    <n v="672"/>
    <n v="123.2"/>
    <n v="0.18333333333333335"/>
    <x v="6"/>
  </r>
  <r>
    <m/>
    <s v="29-JUL-14"/>
    <x v="7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s v="29-JUL-14"/>
    <x v="7"/>
    <n v="76018671"/>
    <n v="6"/>
    <x v="6"/>
    <x v="7"/>
    <x v="7"/>
    <n v="4029120"/>
    <s v="1232            ; CREMA; LONCO; DE LECHE; 12X1000 GRS."/>
    <m/>
    <m/>
    <m/>
    <n v="1200"/>
    <n v="300"/>
    <n v="0.25"/>
    <x v="6"/>
  </r>
  <r>
    <m/>
    <s v="29-JUL-14"/>
    <x v="7"/>
    <n v="76018671"/>
    <n v="6"/>
    <x v="6"/>
    <x v="7"/>
    <x v="7"/>
    <n v="4029120"/>
    <s v="P458            ; CREMA; NESTLE; DE LECHE; 48X236 GRS."/>
    <m/>
    <m/>
    <m/>
    <n v="1132.8"/>
    <n v="300"/>
    <n v="0.26483050847457629"/>
    <x v="6"/>
  </r>
  <r>
    <m/>
    <s v="15-JUL-14"/>
    <x v="7"/>
    <n v="78356210"/>
    <n v="3"/>
    <x v="5"/>
    <x v="4"/>
    <x v="4"/>
    <n v="4029910"/>
    <s v="11600           ;LECHE;NESTLE;CONDENSADA;48X397"/>
    <m/>
    <m/>
    <m/>
    <n v="2286.7199999999998"/>
    <n v="360"/>
    <n v="0.15743073047858944"/>
    <x v="6"/>
  </r>
  <r>
    <m/>
    <s v="15-JUL-14"/>
    <x v="7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25-JUL-14"/>
    <x v="7"/>
    <n v="90703000"/>
    <n v="8"/>
    <x v="0"/>
    <x v="4"/>
    <x v="4"/>
    <n v="4029910"/>
    <s v="SIN-CODIGO      ; LECHE CONDENSADA; NESTLE-F; LATA 48 X 397G; PARA USO"/>
    <s v="ALIMENTICIO"/>
    <m/>
    <m/>
    <n v="20123.14"/>
    <n v="33168.959999999999"/>
    <n v="1.6482994204681773"/>
    <x v="6"/>
  </r>
  <r>
    <m/>
    <s v="28-JUL-14"/>
    <x v="7"/>
    <n v="76018671"/>
    <n v="6"/>
    <x v="6"/>
    <x v="4"/>
    <x v="4"/>
    <n v="4029910"/>
    <s v="2385            ; LECHE; NESTLE; CONDENSADA; 48X397 GRS."/>
    <m/>
    <m/>
    <m/>
    <n v="476.4"/>
    <n v="100"/>
    <n v="0.20990764063811923"/>
    <x v="6"/>
  </r>
  <r>
    <m/>
    <s v="29-JUL-14"/>
    <x v="7"/>
    <n v="76018671"/>
    <n v="6"/>
    <x v="6"/>
    <x v="4"/>
    <x v="4"/>
    <n v="4029910"/>
    <s v="2385            ; LECHE; NESTLE; CONDENSADA; 48X397 GRS."/>
    <m/>
    <m/>
    <m/>
    <n v="1905.6"/>
    <n v="350"/>
    <n v="0.18366918555835432"/>
    <x v="6"/>
  </r>
  <r>
    <m/>
    <s v="01-JUL-14"/>
    <x v="7"/>
    <n v="78356210"/>
    <n v="3"/>
    <x v="5"/>
    <x v="8"/>
    <x v="8"/>
    <n v="4031090"/>
    <s v="308096          ;YOGURT;LONCOLECHE;LIQUIDO;30X200 CC."/>
    <m/>
    <m/>
    <m/>
    <n v="600"/>
    <n v="180"/>
    <n v="0.3"/>
    <x v="6"/>
  </r>
  <r>
    <m/>
    <s v="01-JUL-14"/>
    <x v="7"/>
    <n v="78356210"/>
    <n v="3"/>
    <x v="5"/>
    <x v="8"/>
    <x v="8"/>
    <n v="4031090"/>
    <s v="308541          ;YOGUR;LONCOLECHE;LIQUIDO;12X1000 CC."/>
    <m/>
    <m/>
    <m/>
    <n v="600"/>
    <n v="100"/>
    <n v="0.16666666666666666"/>
    <x v="6"/>
  </r>
  <r>
    <m/>
    <s v="15-JUL-14"/>
    <x v="7"/>
    <n v="78356210"/>
    <n v="3"/>
    <x v="5"/>
    <x v="8"/>
    <x v="8"/>
    <n v="4031090"/>
    <s v="308096          ;YOGURT;LONCOLECHE;LIQUIDO;30X200 CC."/>
    <m/>
    <m/>
    <m/>
    <n v="600"/>
    <n v="200"/>
    <n v="0.33333333333333331"/>
    <x v="6"/>
  </r>
  <r>
    <m/>
    <s v="15-JUL-14"/>
    <x v="7"/>
    <n v="78356210"/>
    <n v="3"/>
    <x v="5"/>
    <x v="8"/>
    <x v="8"/>
    <n v="4031090"/>
    <s v="308541          ;YOGUR;LONCOLECHE;LIQUIDO;12X1000 CC."/>
    <m/>
    <m/>
    <m/>
    <n v="240"/>
    <n v="42"/>
    <n v="0.17499999999999999"/>
    <x v="6"/>
  </r>
  <r>
    <m/>
    <s v="15-JUL-14"/>
    <x v="7"/>
    <n v="78356210"/>
    <n v="3"/>
    <x v="5"/>
    <x v="8"/>
    <x v="8"/>
    <n v="4031090"/>
    <s v="308096          ;YOGURT;LONCOLECHE;LIQUIDO;30X200 CC."/>
    <m/>
    <m/>
    <m/>
    <n v="1800"/>
    <n v="480"/>
    <n v="0.26666666666666666"/>
    <x v="6"/>
  </r>
  <r>
    <m/>
    <s v="28-JUL-14"/>
    <x v="7"/>
    <n v="76018671"/>
    <n v="6"/>
    <x v="6"/>
    <x v="8"/>
    <x v="8"/>
    <n v="4031090"/>
    <s v="6474            ; YOGURT LIQUIDO; YOGU YOGU; CON SABOR; 30X200 GRS"/>
    <m/>
    <m/>
    <m/>
    <n v="2400"/>
    <n v="760"/>
    <n v="0.31666666666666665"/>
    <x v="6"/>
  </r>
  <r>
    <m/>
    <s v="07-JUL-14"/>
    <x v="7"/>
    <n v="90703000"/>
    <n v="8"/>
    <x v="0"/>
    <x v="0"/>
    <x v="0"/>
    <n v="19011010"/>
    <s v="12100013        ; LECHE; NAN; DS082-4; 12X400GRS, LIBRE DE LACTOSA, PA"/>
    <s v="RA CONSUMO HUMANOI"/>
    <m/>
    <m/>
    <n v="1920"/>
    <n v="19572"/>
    <n v="10.19375"/>
    <x v="6"/>
  </r>
  <r>
    <m/>
    <s v="07-JUL-14"/>
    <x v="7"/>
    <n v="90703000"/>
    <n v="8"/>
    <x v="0"/>
    <x v="0"/>
    <x v="0"/>
    <n v="19011010"/>
    <s v="11001163        ; LECHE; NAN; SOY; 6X400GRS, PARA CONSUMO HUMANOI"/>
    <m/>
    <m/>
    <m/>
    <n v="345.6"/>
    <n v="2931.84"/>
    <n v="8.4833333333333325"/>
    <x v="6"/>
  </r>
  <r>
    <m/>
    <s v="07-JUL-14"/>
    <x v="7"/>
    <n v="90703000"/>
    <n v="8"/>
    <x v="0"/>
    <x v="0"/>
    <x v="0"/>
    <n v="19011010"/>
    <s v="12094385        ; LECHE; PRE NAN; NW026-1-S; 12X400GRS, PARA CONSUMO H"/>
    <s v="UMANOI"/>
    <m/>
    <m/>
    <n v="240"/>
    <n v="2706.5"/>
    <n v="11.277083333333334"/>
    <x v="6"/>
  </r>
  <r>
    <m/>
    <s v="07-JUL-14"/>
    <x v="7"/>
    <n v="90703000"/>
    <n v="8"/>
    <x v="0"/>
    <x v="0"/>
    <x v="0"/>
    <n v="19011010"/>
    <s v="12191639        ; LECHE; NAN; DS081-4 6; 7X1GRS, PARA CONSUMO HUMANO"/>
    <m/>
    <m/>
    <m/>
    <n v="25.2"/>
    <n v="6873.6"/>
    <n v="272.76190476190476"/>
    <x v="6"/>
  </r>
  <r>
    <m/>
    <s v="08-JUL-14"/>
    <x v="7"/>
    <n v="90703000"/>
    <n v="8"/>
    <x v="0"/>
    <x v="0"/>
    <x v="0"/>
    <n v="19011010"/>
    <s v="12100013        ; LECHE; NAN; DS082-4; 12X400GRS, LIBRE DE LACTOSA, PA"/>
    <s v="RA CONSUMO HUMANOI"/>
    <m/>
    <m/>
    <n v="1920"/>
    <n v="19572"/>
    <n v="10.19375"/>
    <x v="6"/>
  </r>
  <r>
    <m/>
    <s v="23-JUL-14"/>
    <x v="7"/>
    <n v="90703000"/>
    <n v="8"/>
    <x v="0"/>
    <x v="0"/>
    <x v="0"/>
    <n v="19011010"/>
    <s v="12100013        ; LECHE; NAN; DS082-4; 12X400GRS, LIBRE DE LACTOSA, PA"/>
    <s v="RA CONSUMO HUMANOI"/>
    <m/>
    <m/>
    <n v="1152"/>
    <n v="11692.8"/>
    <n v="10.149999999999999"/>
    <x v="6"/>
  </r>
  <r>
    <m/>
    <s v="23-JUL-14"/>
    <x v="7"/>
    <n v="90703000"/>
    <n v="8"/>
    <x v="0"/>
    <x v="0"/>
    <x v="0"/>
    <n v="19011010"/>
    <s v="12094385        ; LECHE; PRE NAN; NW026-1-S; 12X400GRS, PARA CONSUMO H"/>
    <s v="UMANOI"/>
    <m/>
    <m/>
    <n v="480"/>
    <n v="5322"/>
    <n v="11.0875"/>
    <x v="6"/>
  </r>
  <r>
    <m/>
    <s v="28-JUL-14"/>
    <x v="7"/>
    <n v="90703000"/>
    <n v="8"/>
    <x v="0"/>
    <x v="0"/>
    <x v="0"/>
    <n v="19011010"/>
    <s v="12182898        ; LECHE; PRE NAN; NWHB224; 12X400GRS, PARA CONSUMO HUM"/>
    <s v="ANOI"/>
    <m/>
    <m/>
    <n v="960"/>
    <n v="10168"/>
    <n v="10.591666666666667"/>
    <x v="6"/>
  </r>
  <r>
    <m/>
    <s v="28-JUL-14"/>
    <x v="7"/>
    <n v="90703000"/>
    <n v="8"/>
    <x v="0"/>
    <x v="0"/>
    <x v="0"/>
    <n v="19011010"/>
    <s v="12094385        ; LECHE; PRE NAN; NW026-1-S; 12X400GRS, PARA CONSUMO H"/>
    <s v="UMANOI"/>
    <m/>
    <m/>
    <n v="144"/>
    <n v="1623.9"/>
    <n v="11.277083333333334"/>
    <x v="6"/>
  </r>
  <r>
    <m/>
    <s v="01-JUL-14"/>
    <x v="7"/>
    <n v="76018671"/>
    <n v="6"/>
    <x v="6"/>
    <x v="10"/>
    <x v="10"/>
    <n v="19019011"/>
    <s v="0107            ; MANJAR; NESTLE; DE LECHE; 12X1000 GRS."/>
    <m/>
    <m/>
    <m/>
    <n v="3000"/>
    <n v="675"/>
    <n v="0.22500000000000001"/>
    <x v="6"/>
  </r>
  <r>
    <m/>
    <s v="01-JUL-14"/>
    <x v="7"/>
    <n v="76018671"/>
    <n v="6"/>
    <x v="6"/>
    <x v="10"/>
    <x v="10"/>
    <n v="19019011"/>
    <s v="0106            ; MANJAR; NESTLE; DE LECHE; 4X12X200 GRS"/>
    <m/>
    <m/>
    <m/>
    <n v="480"/>
    <n v="135"/>
    <n v="0.28125"/>
    <x v="6"/>
  </r>
  <r>
    <m/>
    <s v="01-JUL-14"/>
    <x v="7"/>
    <n v="78356210"/>
    <n v="3"/>
    <x v="5"/>
    <x v="10"/>
    <x v="10"/>
    <n v="19019011"/>
    <s v="111270          ;MANJAR;NESTLE;DE LECHE;12X1000"/>
    <m/>
    <m/>
    <m/>
    <n v="2520"/>
    <n v="525"/>
    <n v="0.20833333333333334"/>
    <x v="6"/>
  </r>
  <r>
    <m/>
    <s v="01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01-JUL-14"/>
    <x v="7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01-JUL-14"/>
    <x v="7"/>
    <n v="78356210"/>
    <n v="3"/>
    <x v="5"/>
    <x v="10"/>
    <x v="10"/>
    <n v="19019011"/>
    <s v="308150          ;MANJAR;WATTS;DE LECHE;10X1000"/>
    <m/>
    <m/>
    <m/>
    <n v="400"/>
    <n v="80"/>
    <n v="0.2"/>
    <x v="6"/>
  </r>
  <r>
    <m/>
    <s v="01-JUL-14"/>
    <x v="7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01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01-JUL-14"/>
    <x v="7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01-JUL-14"/>
    <x v="7"/>
    <n v="78356210"/>
    <n v="3"/>
    <x v="5"/>
    <x v="10"/>
    <x v="10"/>
    <n v="19019011"/>
    <s v="111270          ;MANJAR;NESTLE;DE LECHE;12X1000"/>
    <m/>
    <m/>
    <m/>
    <n v="2400"/>
    <n v="500"/>
    <n v="0.20833333333333334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15-JUL-14"/>
    <x v="7"/>
    <n v="78356210"/>
    <n v="3"/>
    <x v="5"/>
    <x v="10"/>
    <x v="10"/>
    <n v="19019011"/>
    <s v="260233          ;MANJAR;NESTLE;DE LECHE;24X500 GRS."/>
    <m/>
    <m/>
    <m/>
    <n v="360"/>
    <n v="75"/>
    <n v="0.20833333333333334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2400"/>
    <n v="500"/>
    <n v="0.20833333333333334"/>
    <x v="6"/>
  </r>
  <r>
    <m/>
    <s v="15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5-JUL-14"/>
    <x v="7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3000"/>
    <n v="625"/>
    <n v="0.20833333333333334"/>
    <x v="6"/>
  </r>
  <r>
    <m/>
    <s v="15-JUL-14"/>
    <x v="7"/>
    <n v="78356210"/>
    <n v="3"/>
    <x v="5"/>
    <x v="10"/>
    <x v="10"/>
    <n v="19019011"/>
    <s v="308150          ;MANJAR;WATTS;DE LECHE;10X1000"/>
    <m/>
    <m/>
    <m/>
    <n v="3000"/>
    <n v="600"/>
    <n v="0.2"/>
    <x v="6"/>
  </r>
  <r>
    <m/>
    <s v="15-JUL-14"/>
    <x v="7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15-JUL-14"/>
    <x v="7"/>
    <n v="78356210"/>
    <n v="3"/>
    <x v="5"/>
    <x v="10"/>
    <x v="10"/>
    <n v="19019011"/>
    <s v="007244          ;MANJAR;NESTLE;DE LECHE;04X12X200 GRS."/>
    <m/>
    <m/>
    <m/>
    <n v="960"/>
    <n v="230"/>
    <n v="0.23958333333333334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600"/>
    <n v="115"/>
    <n v="0.19166666666666668"/>
    <x v="6"/>
  </r>
  <r>
    <m/>
    <s v="15-JUL-14"/>
    <x v="7"/>
    <n v="78356210"/>
    <n v="3"/>
    <x v="5"/>
    <x v="10"/>
    <x v="10"/>
    <n v="19019011"/>
    <s v="260233          ;MANJAR;NESTLE;DE LECHE;24X500 GRS."/>
    <m/>
    <m/>
    <m/>
    <n v="600"/>
    <n v="115"/>
    <n v="0.19166666666666668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15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15-JUL-14"/>
    <x v="7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5-JUL-14"/>
    <x v="7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s v="15-JUL-14"/>
    <x v="7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15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21-JUL-14"/>
    <x v="7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s v="21-JUL-14"/>
    <x v="7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21-JUL-14"/>
    <x v="7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21-JUL-14"/>
    <x v="7"/>
    <n v="76181622"/>
    <n v="5"/>
    <x v="8"/>
    <x v="10"/>
    <x v="10"/>
    <n v="19019011"/>
    <s v="761842          ; MANJAR; NESTLE; DE LECHE; 12X1 KL"/>
    <m/>
    <m/>
    <m/>
    <n v="7200"/>
    <n v="1800"/>
    <n v="0.25"/>
    <x v="6"/>
  </r>
  <r>
    <m/>
    <s v="21-JUL-14"/>
    <x v="7"/>
    <n v="76181622"/>
    <n v="5"/>
    <x v="8"/>
    <x v="10"/>
    <x v="10"/>
    <n v="19019011"/>
    <s v="761843          ; MANJAR; NESTLE; DE LECHE; 24X500 GRS"/>
    <m/>
    <m/>
    <m/>
    <n v="2400"/>
    <n v="600"/>
    <n v="0.25"/>
    <x v="6"/>
  </r>
  <r>
    <m/>
    <s v="21-JUL-14"/>
    <x v="7"/>
    <n v="76181622"/>
    <n v="5"/>
    <x v="8"/>
    <x v="10"/>
    <x v="10"/>
    <n v="19019011"/>
    <s v="761836          ; MANJAR; CALO; DE LECHE; 10X1"/>
    <m/>
    <m/>
    <m/>
    <n v="2000"/>
    <n v="400"/>
    <n v="0.2"/>
    <x v="6"/>
  </r>
  <r>
    <m/>
    <s v="25-JUL-14"/>
    <x v="7"/>
    <n v="78356210"/>
    <n v="3"/>
    <x v="5"/>
    <x v="10"/>
    <x v="10"/>
    <n v="19019011"/>
    <s v="111270          ;MANJAR;NESTLE;DE LECHE;12X1000"/>
    <m/>
    <m/>
    <m/>
    <n v="3600"/>
    <n v="450"/>
    <n v="0.125"/>
    <x v="6"/>
  </r>
  <r>
    <m/>
    <s v="25-JUL-14"/>
    <x v="7"/>
    <n v="78356210"/>
    <n v="3"/>
    <x v="5"/>
    <x v="10"/>
    <x v="10"/>
    <n v="19019011"/>
    <s v="260233          ;MANJAR;NESTLE;DE LECHE;24X500 GRS."/>
    <m/>
    <m/>
    <m/>
    <n v="960"/>
    <n v="120"/>
    <n v="0.125"/>
    <x v="6"/>
  </r>
  <r>
    <m/>
    <s v="25-JUL-14"/>
    <x v="7"/>
    <n v="78356210"/>
    <n v="3"/>
    <x v="5"/>
    <x v="10"/>
    <x v="10"/>
    <n v="19019011"/>
    <s v="007244          ;MANJAR;NESTLE;DE LECHE;04X12X200 GRS."/>
    <m/>
    <m/>
    <m/>
    <n v="288"/>
    <n v="45"/>
    <n v="0.15625"/>
    <x v="6"/>
  </r>
  <r>
    <m/>
    <s v="28-JUL-14"/>
    <x v="7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s v="28-JUL-14"/>
    <x v="7"/>
    <n v="76018671"/>
    <n v="6"/>
    <x v="6"/>
    <x v="10"/>
    <x v="10"/>
    <n v="19019011"/>
    <s v="0108            ; MANJAR; NESTLE; DE LECHE; 24X500 GRS."/>
    <m/>
    <m/>
    <m/>
    <n v="600"/>
    <n v="150"/>
    <n v="0.25"/>
    <x v="6"/>
  </r>
  <r>
    <m/>
    <s v="28-JUL-14"/>
    <x v="7"/>
    <n v="76018671"/>
    <n v="6"/>
    <x v="6"/>
    <x v="10"/>
    <x v="10"/>
    <n v="19019011"/>
    <s v="3214            ; MANJAR; NESTLE; DE LECHE; 4X12X200 GRS."/>
    <m/>
    <m/>
    <m/>
    <n v="1920"/>
    <n v="560"/>
    <n v="0.29166666666666669"/>
    <x v="6"/>
  </r>
  <r>
    <m/>
    <s v="28-JUL-14"/>
    <x v="7"/>
    <n v="76018671"/>
    <n v="6"/>
    <x v="6"/>
    <x v="10"/>
    <x v="10"/>
    <n v="19019011"/>
    <s v="0107            ; MANJAR; NESTLE; DE LECHE; 12X1000 GRS."/>
    <m/>
    <m/>
    <m/>
    <n v="4800"/>
    <n v="1200"/>
    <n v="0.25"/>
    <x v="6"/>
  </r>
  <r>
    <m/>
    <s v="29-JUL-14"/>
    <x v="7"/>
    <n v="76018671"/>
    <n v="6"/>
    <x v="6"/>
    <x v="10"/>
    <x v="10"/>
    <n v="19019011"/>
    <s v="0107            ; MANJAR; NESTLE; DE LECHE; 12X1000 GRS."/>
    <m/>
    <m/>
    <m/>
    <n v="2040"/>
    <n v="510"/>
    <n v="0.25"/>
    <x v="6"/>
  </r>
  <r>
    <m/>
    <s v="29-JUL-14"/>
    <x v="7"/>
    <n v="76018671"/>
    <n v="6"/>
    <x v="6"/>
    <x v="10"/>
    <x v="10"/>
    <n v="19019011"/>
    <s v="0108            ; MANJAR; NESTLE; DE LECHE; 24X500 GRS."/>
    <m/>
    <m/>
    <m/>
    <n v="1200"/>
    <n v="300"/>
    <n v="0.25"/>
    <x v="6"/>
  </r>
  <r>
    <m/>
    <s v="29-JUL-14"/>
    <x v="7"/>
    <n v="76018671"/>
    <n v="6"/>
    <x v="6"/>
    <x v="10"/>
    <x v="10"/>
    <n v="19019011"/>
    <s v="0107            ; MANJAR; NESTLE; DE LECHE; 12X1000 GRS."/>
    <m/>
    <m/>
    <m/>
    <n v="1200"/>
    <n v="280"/>
    <n v="0.23333333333333334"/>
    <x v="6"/>
  </r>
  <r>
    <m/>
    <s v="29-JUL-14"/>
    <x v="7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s v="29-JUL-14"/>
    <x v="7"/>
    <n v="76018671"/>
    <n v="6"/>
    <x v="6"/>
    <x v="10"/>
    <x v="10"/>
    <n v="19019011"/>
    <s v="3214            ; MANJAR; NESTLE; DE LECHE; 4X12X200 GRS."/>
    <m/>
    <m/>
    <m/>
    <n v="480"/>
    <n v="150"/>
    <n v="0.3125"/>
    <x v="6"/>
  </r>
  <r>
    <m/>
    <s v="30-JUL-14"/>
    <x v="7"/>
    <n v="78356210"/>
    <n v="3"/>
    <x v="5"/>
    <x v="10"/>
    <x v="10"/>
    <n v="19019011"/>
    <s v="111270          ;MANJAR;NESTLE;DE LECHE;12X1000"/>
    <m/>
    <m/>
    <m/>
    <n v="1080"/>
    <n v="225"/>
    <n v="0.20833333333333334"/>
    <x v="6"/>
  </r>
  <r>
    <m/>
    <s v="01-JUL-14"/>
    <x v="7"/>
    <n v="78356210"/>
    <n v="3"/>
    <x v="5"/>
    <x v="18"/>
    <x v="18"/>
    <n v="22029031"/>
    <s v="056070          ;LECHE;SOPROLE;CHOCOLATADA;12X1000"/>
    <m/>
    <m/>
    <m/>
    <n v="1200"/>
    <n v="200"/>
    <n v="0.16666666666666666"/>
    <x v="6"/>
  </r>
  <r>
    <m/>
    <s v="01-JUL-14"/>
    <x v="7"/>
    <n v="78356210"/>
    <n v="3"/>
    <x v="5"/>
    <x v="18"/>
    <x v="18"/>
    <n v="22029031"/>
    <s v="57-007          ;LECHE;SOPROLE;CHOCOLATADA;30X200"/>
    <m/>
    <m/>
    <m/>
    <n v="900"/>
    <n v="270"/>
    <n v="0.3"/>
    <x v="6"/>
  </r>
  <r>
    <m/>
    <s v="15-JUL-14"/>
    <x v="7"/>
    <n v="78356210"/>
    <n v="3"/>
    <x v="5"/>
    <x v="18"/>
    <x v="18"/>
    <n v="22029031"/>
    <s v="51-007          ;LECHE;SOPROLE;CHOCOLATADA;12X1"/>
    <m/>
    <m/>
    <m/>
    <n v="240"/>
    <n v="40"/>
    <n v="0.16666666666666666"/>
    <x v="6"/>
  </r>
  <r>
    <m/>
    <s v="01-AGO-14"/>
    <x v="0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480"/>
    <n v="150"/>
    <n v="0.3125"/>
    <x v="6"/>
  </r>
  <r>
    <m/>
    <s v="26-AGO-14"/>
    <x v="0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26-AGO-14"/>
    <x v="0"/>
    <n v="78356210"/>
    <n v="3"/>
    <x v="5"/>
    <x v="2"/>
    <x v="2"/>
    <n v="4022118"/>
    <s v="2234            ;CREMA;26 %;CAJA;1000;NESTLE; PARA BATIR"/>
    <m/>
    <m/>
    <m/>
    <n v="1440"/>
    <n v="180"/>
    <n v="0.125"/>
    <x v="6"/>
  </r>
  <r>
    <m/>
    <s v="26-AGO-14"/>
    <x v="0"/>
    <n v="78356210"/>
    <n v="3"/>
    <x v="5"/>
    <x v="2"/>
    <x v="2"/>
    <n v="4022118"/>
    <s v="308215          ;CREMA PARA BATIR;35 % MATERIA GRASA;TETRA;1000;DE LEC"/>
    <s v="HE"/>
    <m/>
    <m/>
    <n v="360"/>
    <n v="45"/>
    <n v="0.125"/>
    <x v="6"/>
  </r>
  <r>
    <m/>
    <s v="26-AGO-14"/>
    <x v="0"/>
    <n v="78356210"/>
    <n v="3"/>
    <x v="5"/>
    <x v="2"/>
    <x v="2"/>
    <n v="4022118"/>
    <s v="07-001          ;CREMA PARA BATIR;35 % MATERIA GRASA;TETRA;1000 ML.;DE"/>
    <s v="LECHE"/>
    <m/>
    <m/>
    <n v="240"/>
    <n v="30"/>
    <n v="0.125"/>
    <x v="6"/>
  </r>
  <r>
    <m/>
    <s v="28-AGO-14"/>
    <x v="0"/>
    <n v="96579200"/>
    <n v="7"/>
    <x v="14"/>
    <x v="20"/>
    <x v="20"/>
    <n v="4022916"/>
    <s v="09401           ; LECHE; NESTLE; EN POLVO; 6X1600 GRS; NIDO"/>
    <m/>
    <m/>
    <m/>
    <n v="249.6"/>
    <n v="182"/>
    <n v="0.72916666666666663"/>
    <x v="6"/>
  </r>
  <r>
    <m/>
    <s v="28-AGO-14"/>
    <x v="0"/>
    <n v="96579200"/>
    <n v="7"/>
    <x v="14"/>
    <x v="20"/>
    <x v="20"/>
    <n v="4022916"/>
    <s v="09402           ; LECHE; NESTLE; EN POLVO; 6X1600 GRS; ETAPA 1"/>
    <m/>
    <m/>
    <m/>
    <n v="192"/>
    <n v="64"/>
    <n v="0.33333333333333331"/>
    <x v="6"/>
  </r>
  <r>
    <m/>
    <s v="01-AGO-14"/>
    <x v="0"/>
    <n v="76018671"/>
    <n v="6"/>
    <x v="6"/>
    <x v="7"/>
    <x v="7"/>
    <n v="4029120"/>
    <s v="1232            ; CREMA; LONCO; DE LECHE; 12X1000 GRS."/>
    <m/>
    <m/>
    <m/>
    <n v="1800"/>
    <n v="330"/>
    <n v="0.18333333333333332"/>
    <x v="6"/>
  </r>
  <r>
    <m/>
    <s v="06-AGO-14"/>
    <x v="0"/>
    <n v="76018671"/>
    <n v="6"/>
    <x v="6"/>
    <x v="7"/>
    <x v="7"/>
    <n v="4029120"/>
    <s v="Z997            ; CREMA; NESTLE; DE LECHE; 48X236 GRS"/>
    <m/>
    <m/>
    <m/>
    <n v="283.2"/>
    <n v="75"/>
    <n v="0.26483050847457629"/>
    <x v="6"/>
  </r>
  <r>
    <m/>
    <s v="28-AGO-14"/>
    <x v="0"/>
    <n v="76181622"/>
    <n v="5"/>
    <x v="8"/>
    <x v="7"/>
    <x v="7"/>
    <n v="4029120"/>
    <s v="761820          ; CREMA; NESTLE; DE LECHE; 48X236 GRS"/>
    <m/>
    <m/>
    <m/>
    <n v="5664"/>
    <n v="1500"/>
    <n v="0.26483050847457629"/>
    <x v="6"/>
  </r>
  <r>
    <m/>
    <s v="28-AGO-14"/>
    <x v="0"/>
    <n v="96579200"/>
    <n v="7"/>
    <x v="14"/>
    <x v="7"/>
    <x v="7"/>
    <n v="4029120"/>
    <s v="07003           ; CREMA; LONCO; PARA BATIR; 12X1"/>
    <m/>
    <m/>
    <m/>
    <n v="1440"/>
    <n v="480"/>
    <n v="0.33333333333333331"/>
    <x v="6"/>
  </r>
  <r>
    <m/>
    <s v="28-AGO-14"/>
    <x v="0"/>
    <n v="96579200"/>
    <n v="7"/>
    <x v="14"/>
    <x v="7"/>
    <x v="7"/>
    <n v="4029120"/>
    <s v="07158           ; CREMA; SOPROLE; PARA BATIR; 12X1"/>
    <m/>
    <m/>
    <m/>
    <n v="960"/>
    <n v="360"/>
    <n v="0.375"/>
    <x v="6"/>
  </r>
  <r>
    <m/>
    <s v="28-AGO-14"/>
    <x v="0"/>
    <n v="96579200"/>
    <n v="7"/>
    <x v="14"/>
    <x v="7"/>
    <x v="7"/>
    <n v="4029120"/>
    <s v="07004           ; CREMA; NESTLE; PARA BATIR; 12X1"/>
    <m/>
    <m/>
    <m/>
    <n v="480"/>
    <n v="160"/>
    <n v="0.33333333333333331"/>
    <x v="6"/>
  </r>
  <r>
    <m/>
    <s v="28-AGO-14"/>
    <x v="0"/>
    <n v="96579200"/>
    <n v="7"/>
    <x v="14"/>
    <x v="7"/>
    <x v="7"/>
    <n v="4029120"/>
    <s v="31132           ; CREMA; NESTLE; DE LECHE; 48X236 GRS"/>
    <m/>
    <m/>
    <m/>
    <n v="453.12"/>
    <n v="200"/>
    <n v="0.44138418079096042"/>
    <x v="6"/>
  </r>
  <r>
    <m/>
    <s v="29-AGO-14"/>
    <x v="0"/>
    <n v="76018671"/>
    <n v="6"/>
    <x v="6"/>
    <x v="7"/>
    <x v="7"/>
    <n v="4029120"/>
    <s v="1232            ; CREMA; LONCO; DE LECHE; 12X1000 GRS."/>
    <m/>
    <m/>
    <m/>
    <n v="600"/>
    <n v="140"/>
    <n v="0.23333333333333334"/>
    <x v="6"/>
  </r>
  <r>
    <m/>
    <s v="29-AGO-14"/>
    <x v="0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s v="29-AGO-14"/>
    <x v="0"/>
    <n v="76018671"/>
    <n v="6"/>
    <x v="6"/>
    <x v="7"/>
    <x v="7"/>
    <n v="4029120"/>
    <s v="1405            ; CREMA; NESTLE; DE LECHE; 12X1000 GRS."/>
    <m/>
    <m/>
    <m/>
    <n v="1200"/>
    <n v="280"/>
    <n v="0.23333333333333334"/>
    <x v="6"/>
  </r>
  <r>
    <m/>
    <s v="29-AGO-14"/>
    <x v="0"/>
    <n v="76018671"/>
    <n v="6"/>
    <x v="6"/>
    <x v="7"/>
    <x v="7"/>
    <n v="4029120"/>
    <s v="3292            ; CREMA; SOPROLE; DE LECHE; 12X1000 GRS,"/>
    <m/>
    <m/>
    <m/>
    <n v="1800"/>
    <n v="420"/>
    <n v="0.23333333333333334"/>
    <x v="6"/>
  </r>
  <r>
    <m/>
    <s v="01-AGO-14"/>
    <x v="0"/>
    <n v="76018671"/>
    <n v="6"/>
    <x v="6"/>
    <x v="4"/>
    <x v="4"/>
    <n v="4029910"/>
    <s v="2385            ; LECHE; NESTLE; CONDENSADA; 48X397 GRS."/>
    <m/>
    <m/>
    <m/>
    <n v="571.67999999999995"/>
    <n v="78"/>
    <n v="0.13643996641477751"/>
    <x v="6"/>
  </r>
  <r>
    <m/>
    <s v="05-AGO-14"/>
    <x v="0"/>
    <n v="78356210"/>
    <n v="3"/>
    <x v="5"/>
    <x v="4"/>
    <x v="4"/>
    <n v="4029910"/>
    <s v="11600           ;LECHE;NESTLE;CONDENSADA;48X397"/>
    <m/>
    <m/>
    <m/>
    <n v="1905.6"/>
    <n v="300"/>
    <n v="0.15743073047858944"/>
    <x v="6"/>
  </r>
  <r>
    <m/>
    <s v="13-AGO-14"/>
    <x v="0"/>
    <n v="78356210"/>
    <n v="3"/>
    <x v="5"/>
    <x v="4"/>
    <x v="4"/>
    <n v="4029910"/>
    <s v="11600           ;LECHE;NESTLE;CONDENSADA;48X397"/>
    <m/>
    <m/>
    <m/>
    <n v="952.8"/>
    <n v="150"/>
    <n v="0.15743073047858944"/>
    <x v="6"/>
  </r>
  <r>
    <m/>
    <s v="22-AGO-14"/>
    <x v="0"/>
    <n v="90703000"/>
    <n v="8"/>
    <x v="0"/>
    <x v="4"/>
    <x v="4"/>
    <n v="4029910"/>
    <s v="SIN-CODIGO      ; LECHE CONDENSADA; NESTLE-F; LATA 48 X 397G; PARA USO"/>
    <s v="ALIMENTICIO"/>
    <m/>
    <m/>
    <n v="4573.4399999999996"/>
    <n v="7658.4"/>
    <n v="1.6745382031905962"/>
    <x v="6"/>
  </r>
  <r>
    <m/>
    <s v="28-AGO-14"/>
    <x v="0"/>
    <n v="76181622"/>
    <n v="5"/>
    <x v="8"/>
    <x v="4"/>
    <x v="4"/>
    <n v="4029910"/>
    <s v="761821          ; LECHE; NESTLE; CONDENSADA; 48X397 GRS"/>
    <m/>
    <m/>
    <m/>
    <n v="4764"/>
    <n v="1250"/>
    <n v="0.26238455079764905"/>
    <x v="6"/>
  </r>
  <r>
    <m/>
    <s v="01-AGO-14"/>
    <x v="0"/>
    <n v="76018671"/>
    <n v="6"/>
    <x v="6"/>
    <x v="8"/>
    <x v="8"/>
    <n v="4031090"/>
    <s v="6474            ; YOGURT LIQUIDO; YOGU YOGU; CON SABOR; 30X200 GRS"/>
    <m/>
    <m/>
    <m/>
    <n v="1800"/>
    <n v="510"/>
    <n v="0.28333333333333333"/>
    <x v="6"/>
  </r>
  <r>
    <m/>
    <s v="01-AGO-14"/>
    <x v="0"/>
    <n v="76018671"/>
    <n v="6"/>
    <x v="6"/>
    <x v="8"/>
    <x v="8"/>
    <n v="4031090"/>
    <s v="6474            ; YOGURT LIQUIDO; YOGU YOGU; CON SABOR; 30X200 GRS"/>
    <m/>
    <m/>
    <m/>
    <n v="1200"/>
    <n v="300"/>
    <n v="0.25"/>
    <x v="6"/>
  </r>
  <r>
    <m/>
    <s v="05-AGO-14"/>
    <x v="0"/>
    <n v="78356210"/>
    <n v="3"/>
    <x v="5"/>
    <x v="8"/>
    <x v="8"/>
    <n v="4031090"/>
    <s v="308096          ;YOGURT;LONCOLECHE;LIQUIDO;30X200 CC."/>
    <m/>
    <m/>
    <m/>
    <n v="1800"/>
    <n v="540"/>
    <n v="0.3"/>
    <x v="6"/>
  </r>
  <r>
    <m/>
    <s v="29-AGO-14"/>
    <x v="0"/>
    <n v="76018671"/>
    <n v="6"/>
    <x v="6"/>
    <x v="8"/>
    <x v="8"/>
    <n v="4031090"/>
    <s v="6474            ; YOGURT LIQUIDO; YOGU YOGU; CON SABOR; 30X200 GRS"/>
    <m/>
    <m/>
    <m/>
    <n v="1200"/>
    <n v="320"/>
    <n v="0.26666666666666666"/>
    <x v="6"/>
  </r>
  <r>
    <m/>
    <s v="14-AGO-14"/>
    <x v="0"/>
    <n v="81094100"/>
    <n v="6"/>
    <x v="2"/>
    <x v="9"/>
    <x v="9"/>
    <n v="4041000"/>
    <s v="2055392         ; LACTOSUERO; LACTOLUN; EXTRA AGLOMERADO; ENVASE SA"/>
    <s v="COSDE 25 KGS..EN POLVO;"/>
    <m/>
    <m/>
    <n v="20000"/>
    <n v="26405.01"/>
    <n v="1.3202505"/>
    <x v="6"/>
  </r>
  <r>
    <m/>
    <s v="09-AGO-14"/>
    <x v="0"/>
    <n v="90703000"/>
    <n v="8"/>
    <x v="0"/>
    <x v="0"/>
    <x v="0"/>
    <n v="19011010"/>
    <s v="SIN-CODIGO      ; COMPLEMENTO DE LECHE MATERNA; NAN;  DISTINTAS VARIED"/>
    <s v="ADES; ENVASADA EN TARROS"/>
    <m/>
    <m/>
    <n v="3451.2"/>
    <n v="34832.26"/>
    <n v="10.092796708391285"/>
    <x v="6"/>
  </r>
  <r>
    <m/>
    <s v="21-AGO-14"/>
    <x v="0"/>
    <n v="90703000"/>
    <n v="8"/>
    <x v="0"/>
    <x v="0"/>
    <x v="0"/>
    <n v="19011010"/>
    <s v="12062504        ; LECHE ENPOLVO; NIDO; 3  PROTECTUS FCMP CAN 6X1600G;"/>
    <s v="CON UN CONTENIDO DE S¿LIDOS L¿"/>
    <s v="CTEOS, PARA CONSUMO INFANTIL"/>
    <m/>
    <n v="1344"/>
    <n v="5618.2"/>
    <n v="4.1802083333333329"/>
    <x v="6"/>
  </r>
  <r>
    <m/>
    <s v="01-AGO-14"/>
    <x v="0"/>
    <n v="76018671"/>
    <n v="6"/>
    <x v="6"/>
    <x v="10"/>
    <x v="10"/>
    <n v="19019011"/>
    <s v="0108            ; MANJAR; NESTLE; DE LECHE; 24X500 GRS."/>
    <m/>
    <m/>
    <m/>
    <n v="1200"/>
    <n v="250"/>
    <n v="0.20833333333333334"/>
    <x v="6"/>
  </r>
  <r>
    <m/>
    <s v="01-AGO-14"/>
    <x v="0"/>
    <n v="76018671"/>
    <n v="6"/>
    <x v="6"/>
    <x v="10"/>
    <x v="10"/>
    <n v="19019011"/>
    <s v="0107            ; MANJAR; NESTLE; DE LECHE; 12X1000 GRS."/>
    <m/>
    <m/>
    <m/>
    <n v="1200"/>
    <n v="250"/>
    <n v="0.20833333333333334"/>
    <x v="6"/>
  </r>
  <r>
    <m/>
    <s v="01-AGO-14"/>
    <x v="0"/>
    <n v="76018671"/>
    <n v="6"/>
    <x v="6"/>
    <x v="10"/>
    <x v="10"/>
    <n v="19019011"/>
    <s v="7478            ; MANJAR; CALO; DE LECHE; 10X1000 GRS."/>
    <m/>
    <m/>
    <m/>
    <n v="1000"/>
    <n v="250"/>
    <n v="0.25"/>
    <x v="6"/>
  </r>
  <r>
    <m/>
    <s v="01-AGO-14"/>
    <x v="0"/>
    <n v="76018671"/>
    <n v="6"/>
    <x v="6"/>
    <x v="10"/>
    <x v="10"/>
    <n v="19019011"/>
    <s v="0106            ; MANJAR; NESTLE; DE LECHE; 4X12X200 GRS"/>
    <m/>
    <m/>
    <m/>
    <n v="960"/>
    <n v="250"/>
    <n v="0.26041666666666669"/>
    <x v="6"/>
  </r>
  <r>
    <m/>
    <s v="01-AGO-14"/>
    <x v="0"/>
    <n v="76018671"/>
    <n v="6"/>
    <x v="6"/>
    <x v="10"/>
    <x v="10"/>
    <n v="19019011"/>
    <s v="0108            ; MANJAR; NESTLE; DE LECHE; 24X500 GRS."/>
    <m/>
    <m/>
    <m/>
    <n v="1200"/>
    <n v="300"/>
    <n v="0.25"/>
    <x v="6"/>
  </r>
  <r>
    <m/>
    <s v="05-AGO-14"/>
    <x v="0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05-AGO-14"/>
    <x v="0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13-AGO-14"/>
    <x v="0"/>
    <n v="78356210"/>
    <n v="3"/>
    <x v="5"/>
    <x v="10"/>
    <x v="10"/>
    <n v="19019011"/>
    <s v="007244          ;MANJAR;NESTLE;DE LECHE;04X12X200 GRS."/>
    <m/>
    <m/>
    <m/>
    <n v="1440"/>
    <n v="375"/>
    <n v="0.26041666666666669"/>
    <x v="6"/>
  </r>
  <r>
    <m/>
    <s v="13-AGO-14"/>
    <x v="0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0-AGO-14"/>
    <x v="0"/>
    <n v="78356210"/>
    <n v="3"/>
    <x v="5"/>
    <x v="10"/>
    <x v="10"/>
    <n v="19019011"/>
    <s v="111270          ;MANJAR;NESTLE;DE LECHE;12X1000"/>
    <m/>
    <m/>
    <m/>
    <n v="600"/>
    <n v="125"/>
    <n v="0.20833333333333334"/>
    <x v="6"/>
  </r>
  <r>
    <m/>
    <s v="20-AGO-14"/>
    <x v="0"/>
    <n v="78356210"/>
    <n v="3"/>
    <x v="5"/>
    <x v="10"/>
    <x v="10"/>
    <n v="19019011"/>
    <s v="260233          ;MANJAR;NESTLE;DE LECHE;24X500 GRS."/>
    <m/>
    <m/>
    <m/>
    <n v="240"/>
    <n v="50"/>
    <n v="0.20833333333333334"/>
    <x v="6"/>
  </r>
  <r>
    <m/>
    <s v="20-AGO-14"/>
    <x v="0"/>
    <n v="78356210"/>
    <n v="3"/>
    <x v="5"/>
    <x v="10"/>
    <x v="10"/>
    <n v="19019011"/>
    <s v="007244          ;MANJAR;NESTLE;DE LECHE;04X12X200 GRS."/>
    <m/>
    <m/>
    <m/>
    <n v="96"/>
    <n v="25"/>
    <n v="0.26041666666666669"/>
    <x v="6"/>
  </r>
  <r>
    <m/>
    <s v="2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7560"/>
    <n v="12492.9"/>
    <n v="1.6524999999999999"/>
    <x v="6"/>
  </r>
  <r>
    <m/>
    <s v="2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3960"/>
    <n v="6735.3"/>
    <n v="1.7008333333333334"/>
    <x v="6"/>
  </r>
  <r>
    <m/>
    <s v="26-AGO-14"/>
    <x v="0"/>
    <n v="78356210"/>
    <n v="3"/>
    <x v="5"/>
    <x v="10"/>
    <x v="10"/>
    <n v="19019011"/>
    <s v="111270          ;MANJAR;NESTLE;DE LECHE;12X1000"/>
    <m/>
    <m/>
    <m/>
    <n v="2400"/>
    <n v="280"/>
    <n v="0.11666666666666667"/>
    <x v="6"/>
  </r>
  <r>
    <m/>
    <s v="26-AGO-14"/>
    <x v="0"/>
    <n v="78356210"/>
    <n v="3"/>
    <x v="5"/>
    <x v="10"/>
    <x v="10"/>
    <n v="19019011"/>
    <s v="260233          ;MANJAR;NESTLE;DE LECHE;24X500 GRS."/>
    <m/>
    <m/>
    <m/>
    <n v="1200"/>
    <n v="140"/>
    <n v="0.11666666666666667"/>
    <x v="6"/>
  </r>
  <r>
    <m/>
    <s v="26-AGO-14"/>
    <x v="0"/>
    <n v="78356210"/>
    <n v="3"/>
    <x v="5"/>
    <x v="10"/>
    <x v="10"/>
    <n v="19019011"/>
    <s v="007244          ;MANJAR;NESTLE;DE LECHE;04X12X200 GRS."/>
    <m/>
    <m/>
    <m/>
    <n v="480"/>
    <n v="70"/>
    <n v="0.14583333333333334"/>
    <x v="6"/>
  </r>
  <r>
    <m/>
    <s v="27-AGO-14"/>
    <x v="0"/>
    <n v="96579200"/>
    <n v="7"/>
    <x v="14"/>
    <x v="10"/>
    <x v="10"/>
    <n v="19019011"/>
    <s v="07032           ; MANJAR; NESTLE; DE LECHE; 12X1 KL"/>
    <m/>
    <m/>
    <m/>
    <n v="780"/>
    <n v="130"/>
    <n v="0.16666666666666666"/>
    <x v="6"/>
  </r>
  <r>
    <m/>
    <s v="27-AGO-14"/>
    <x v="0"/>
    <n v="53317875"/>
    <n v="8"/>
    <x v="11"/>
    <x v="10"/>
    <x v="10"/>
    <n v="19019011"/>
    <s v="533121          ; MANJAR; CALO; DE LECHE; 10X1 KL"/>
    <m/>
    <m/>
    <m/>
    <n v="500"/>
    <n v="100"/>
    <n v="0.2"/>
    <x v="6"/>
  </r>
  <r>
    <m/>
    <s v="28-AGO-14"/>
    <x v="0"/>
    <n v="96579200"/>
    <n v="7"/>
    <x v="14"/>
    <x v="10"/>
    <x v="10"/>
    <n v="19019011"/>
    <s v="07032           ; MANJAR; NESTLE; DE LECHE; 12X1 KL"/>
    <m/>
    <m/>
    <m/>
    <n v="4788"/>
    <n v="997.5"/>
    <n v="0.20833333333333334"/>
    <x v="6"/>
  </r>
  <r>
    <m/>
    <s v="28-AGO-14"/>
    <x v="0"/>
    <n v="96579200"/>
    <n v="7"/>
    <x v="14"/>
    <x v="10"/>
    <x v="10"/>
    <n v="19019011"/>
    <s v="09203           ; MANJAR; CALO; DE LECHE; 10X1 KG"/>
    <m/>
    <m/>
    <m/>
    <n v="2500"/>
    <n v="625"/>
    <n v="0.25"/>
    <x v="6"/>
  </r>
  <r>
    <m/>
    <s v="28-AGO-14"/>
    <x v="0"/>
    <n v="96579200"/>
    <n v="7"/>
    <x v="14"/>
    <x v="10"/>
    <x v="10"/>
    <n v="19019011"/>
    <s v="07033           ; MANJAR; NESTLE; DE LECHE; 24X500 GRS"/>
    <m/>
    <m/>
    <m/>
    <n v="1200"/>
    <n v="400"/>
    <n v="0.33333333333333331"/>
    <x v="6"/>
  </r>
  <r>
    <m/>
    <s v="28-AGO-14"/>
    <x v="0"/>
    <n v="96579200"/>
    <n v="7"/>
    <x v="14"/>
    <x v="10"/>
    <x v="10"/>
    <n v="19019011"/>
    <s v="07031           ; MANJAR; NESTLE; DE LECHE; 4X12X200 GRS"/>
    <m/>
    <m/>
    <m/>
    <n v="1142.4000000000001"/>
    <n v="416.5"/>
    <n v="0.36458333333333331"/>
    <x v="6"/>
  </r>
  <r>
    <m/>
    <s v="29-AGO-14"/>
    <x v="0"/>
    <n v="76018671"/>
    <n v="6"/>
    <x v="6"/>
    <x v="10"/>
    <x v="10"/>
    <n v="19019011"/>
    <s v="7478            ; MANJAR; CALO; DE LECHE; 10X1000 GRS."/>
    <m/>
    <m/>
    <m/>
    <n v="1900"/>
    <n v="475"/>
    <n v="0.25"/>
    <x v="6"/>
  </r>
  <r>
    <m/>
    <s v="29-AGO-14"/>
    <x v="0"/>
    <n v="76018671"/>
    <n v="6"/>
    <x v="6"/>
    <x v="10"/>
    <x v="10"/>
    <n v="19019011"/>
    <s v="0107            ; MANJAR; NESTLE; DE LECHE; 12X1000 GRS."/>
    <m/>
    <m/>
    <m/>
    <n v="1080"/>
    <n v="225"/>
    <n v="0.20833333333333334"/>
    <x v="6"/>
  </r>
  <r>
    <m/>
    <s v="29-AGO-14"/>
    <x v="0"/>
    <n v="76018671"/>
    <n v="6"/>
    <x v="6"/>
    <x v="10"/>
    <x v="10"/>
    <n v="19019011"/>
    <s v="0108            ; MANJAR; NESTLE; DE LECHE; 24X500 GRS."/>
    <m/>
    <m/>
    <m/>
    <n v="600"/>
    <n v="125"/>
    <n v="0.20833333333333334"/>
    <x v="6"/>
  </r>
  <r>
    <m/>
    <s v="12-AGO-14"/>
    <x v="0"/>
    <n v="2386598"/>
    <s v="K"/>
    <x v="7"/>
    <x v="18"/>
    <x v="18"/>
    <n v="22029031"/>
    <s v="22029031        ;LECHE SABORIZADA;REGIMEL;FRUTILLA;LIQUIDA"/>
    <m/>
    <m/>
    <m/>
    <n v="61.92"/>
    <n v="18"/>
    <n v="0.29069767441860467"/>
    <x v="6"/>
  </r>
  <r>
    <m/>
    <s v="28-AGO-14"/>
    <x v="0"/>
    <n v="96579200"/>
    <n v="7"/>
    <x v="14"/>
    <x v="18"/>
    <x v="18"/>
    <n v="22029031"/>
    <s v="09135           ; BEBIDA DE LECHE; LONCO; DE LECHE; 30X200 CC; YOGU YO"/>
    <s v="GU"/>
    <m/>
    <m/>
    <n v="1200"/>
    <n v="480"/>
    <n v="0.4"/>
    <x v="6"/>
  </r>
  <r>
    <m/>
    <s v="13-ENE-14"/>
    <x v="2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00000"/>
    <n v="915592"/>
    <n v="4.57796"/>
    <x v="7"/>
  </r>
  <r>
    <m/>
    <s v="26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00000"/>
    <n v="915592"/>
    <n v="4.57796"/>
    <x v="7"/>
  </r>
  <r>
    <m/>
    <s v="24-ABR-14"/>
    <x v="1"/>
    <n v="96951450"/>
    <n v="8"/>
    <x v="15"/>
    <x v="10"/>
    <x v="10"/>
    <n v="19019011"/>
    <s v="MANJAR          ; MANJAR; F-F; EN SACHET; PARA USO ALIMENTICIO"/>
    <m/>
    <m/>
    <m/>
    <n v="0.33"/>
    <n v="7.7"/>
    <n v="23.333333333333332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7-ABR-14"/>
    <x v="1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14-MAY-14"/>
    <x v="5"/>
    <n v="81094100"/>
    <n v="6"/>
    <x v="2"/>
    <x v="2"/>
    <x v="2"/>
    <n v="4022118"/>
    <s v="2018128         ; LECHE; COLUN;  MATERIA GRASA (%) 26  TIPO DE ENVASE"/>
    <s v="SACOS;  CAPACIDAD ENVASE (KN)"/>
    <s v="25; EN POLVO"/>
    <m/>
    <n v="250000"/>
    <n v="1140500"/>
    <n v="4.5620000000000003"/>
    <x v="7"/>
  </r>
  <r>
    <m/>
    <s v="14-MAY-14"/>
    <x v="5"/>
    <n v="81094100"/>
    <n v="6"/>
    <x v="2"/>
    <x v="2"/>
    <x v="2"/>
    <n v="4022118"/>
    <s v="2018128         ; LECHE; COLUN;  MATERIA GRASA (%) 26  TIPO DE ENVASE"/>
    <s v="SACOS;  CAPACIDAD ENVASE (KN)"/>
    <s v="25; EN POLVO"/>
    <m/>
    <n v="25000"/>
    <n v="115563"/>
    <n v="4.6225199999999997"/>
    <x v="7"/>
  </r>
  <r>
    <m/>
    <s v="26-MAY-14"/>
    <x v="5"/>
    <n v="81094100"/>
    <n v="6"/>
    <x v="2"/>
    <x v="2"/>
    <x v="2"/>
    <n v="4022118"/>
    <s v="SIN-CODIGO      ; LECHE EN POLVO;COLUN-F;26% MATERIA GRASA MINIMO;SIN"/>
    <s v="AZUCAR NI EDULCORANTES;"/>
    <m/>
    <m/>
    <n v="100000"/>
    <n v="450600"/>
    <n v="4.5060000000000002"/>
    <x v="7"/>
  </r>
  <r>
    <m/>
    <s v="26-MAY-14"/>
    <x v="5"/>
    <n v="81094100"/>
    <n v="6"/>
    <x v="2"/>
    <x v="2"/>
    <x v="2"/>
    <n v="4022118"/>
    <s v="2018128         ; LECHE; LECHE;  MATERIA GRASA (%): 26;  TIPO DE ENVA"/>
    <s v="SE: SACOS;  CAPACIDAD ENVASE"/>
    <s v="(KN): 25; EN POLVO;"/>
    <m/>
    <n v="250000"/>
    <n v="1140500"/>
    <n v="4.5620000000000003"/>
    <x v="7"/>
  </r>
  <r>
    <m/>
    <s v="27-MAY-14"/>
    <x v="5"/>
    <n v="81094100"/>
    <n v="6"/>
    <x v="2"/>
    <x v="2"/>
    <x v="2"/>
    <n v="4022118"/>
    <s v="SIN-CODIGO      ; LECHE; COLUN-F;  MATERIA GRASA (%): 26;  TIPO DE EN"/>
    <s v="VASE: SACOS;  CAPACIDAD ENVASE"/>
    <s v="(KN): 25; EN POLVO;"/>
    <m/>
    <n v="100000"/>
    <n v="450600"/>
    <n v="4.5060000000000002"/>
    <x v="7"/>
  </r>
  <r>
    <m/>
    <s v="15-MAY-14"/>
    <x v="5"/>
    <n v="96625250"/>
    <n v="2"/>
    <x v="16"/>
    <x v="21"/>
    <x v="21"/>
    <n v="19019019"/>
    <s v="SIN-CODIGO      ;MEZCLA GRASA;FRANKONIA.-F;EN POLVO;PREPARACION A BASE"/>
    <s v="DE LACTOSUERO,PARA ALIMENTACI"/>
    <s v="O HUMANA"/>
    <m/>
    <n v="21"/>
    <n v="58.25"/>
    <n v="2.7738095238095237"/>
    <x v="7"/>
  </r>
  <r>
    <m/>
    <s v="27-MAY-14"/>
    <x v="5"/>
    <n v="81094100"/>
    <n v="6"/>
    <x v="2"/>
    <x v="2"/>
    <x v="2"/>
    <n v="4022118"/>
    <s v="SIN-CODIGO      ; LECHE; LECHE;COLUN-F;  MATERIA GRASA (%): 26;  TIPO"/>
    <s v="DE ENVASE: SACOS; CAPACIDAD E"/>
    <s v="NVASE (KN): 25; EN POLVO;"/>
    <m/>
    <n v="25000"/>
    <n v="115563"/>
    <n v="4.6225199999999997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16000"/>
    <n v="7744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24000"/>
    <n v="11616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05-MAY-14"/>
    <x v="5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06-JUN-14"/>
    <x v="6"/>
    <n v="81094100"/>
    <n v="6"/>
    <x v="2"/>
    <x v="2"/>
    <x v="2"/>
    <n v="4022118"/>
    <s v="2018128         ; LECHE; COLUN-F;  MATERIA GRASA 26%;  SACOS;  CAPACI"/>
    <s v="DAD ENVASE (KN) 25; EN POLVO"/>
    <m/>
    <m/>
    <n v="250000"/>
    <n v="1100500"/>
    <n v="4.4020000000000001"/>
    <x v="7"/>
  </r>
  <r>
    <m/>
    <s v="17-JUN-14"/>
    <x v="6"/>
    <n v="81094100"/>
    <n v="6"/>
    <x v="2"/>
    <x v="2"/>
    <x v="2"/>
    <n v="4022118"/>
    <s v="2018128         ; LECHE; COLUN;  MATERIA GRASA (%): 26;  TIPO DE ENVA"/>
    <s v="SE: SACOS;  CAPACIDAD ENVASE"/>
    <s v="(KN): 25; EN POLVO;"/>
    <m/>
    <n v="250000"/>
    <n v="1100500"/>
    <n v="4.4020000000000001"/>
    <x v="7"/>
  </r>
  <r>
    <m/>
    <s v="11-JUN-14"/>
    <x v="6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192000"/>
    <n v="929280"/>
    <n v="4.84"/>
    <x v="7"/>
  </r>
  <r>
    <m/>
    <s v="23-JUL-14"/>
    <x v="7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15050"/>
    <n v="4.6020000000000003"/>
    <x v="7"/>
  </r>
  <r>
    <m/>
    <s v="14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16000"/>
    <n v="77440"/>
    <n v="4.84"/>
    <x v="7"/>
  </r>
  <r>
    <m/>
    <s v="14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14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14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14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48000"/>
    <n v="232320"/>
    <n v="4.84"/>
    <x v="7"/>
  </r>
  <r>
    <m/>
    <s v="11-AGO-14"/>
    <x v="0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15050"/>
    <n v="4.6020000000000003"/>
    <x v="7"/>
  </r>
  <r>
    <m/>
    <s v="26-MAR-14"/>
    <x v="4"/>
    <n v="77975380"/>
    <n v="8"/>
    <x v="17"/>
    <x v="10"/>
    <x v="10"/>
    <n v="19019011"/>
    <s v="MAN             ; DULCE DE LECHE (MANJAR); CARLOS BRIONES-F; COLUN, EN"/>
    <s v="ENVASE DE 250 GRAMOS; PARA CO"/>
    <s v="NSUMO HUMANO"/>
    <m/>
    <n v="149.71"/>
    <n v="619.79999999999995"/>
    <n v="4.1400040077483125"/>
    <x v="8"/>
  </r>
  <r>
    <m/>
    <s v="21-MAY-14"/>
    <x v="5"/>
    <n v="76050644"/>
    <n v="3"/>
    <x v="18"/>
    <x v="10"/>
    <x v="10"/>
    <n v="19019011"/>
    <s v="Y-MANJ.400      ; MANJAR; C.C.D.-F; DULCE DE LECHE; PARA CONSUMO HUMAN"/>
    <s v="O"/>
    <m/>
    <m/>
    <n v="448"/>
    <n v="2723.7"/>
    <n v="6.0796874999999995"/>
    <x v="8"/>
  </r>
  <r>
    <m/>
    <s v="21-MAY-14"/>
    <x v="5"/>
    <n v="76050644"/>
    <n v="3"/>
    <x v="18"/>
    <x v="10"/>
    <x v="10"/>
    <n v="19019011"/>
    <s v="Y-MANJ.400      ; MANJAR; C.C.D.-F; DULCE DE LECHE; PARA CONSUMO HUMAN"/>
    <s v="O"/>
    <m/>
    <m/>
    <n v="201.39"/>
    <n v="1658.65"/>
    <n v="8.2360097323600989"/>
    <x v="8"/>
  </r>
  <r>
    <m/>
    <s v="21-MAY-14"/>
    <x v="5"/>
    <n v="76050644"/>
    <n v="3"/>
    <x v="18"/>
    <x v="10"/>
    <x v="10"/>
    <n v="19019011"/>
    <s v="Y-MANJ.DUL      ; MANJAR; C.C.D.-F; DULCE DE LECHE; PARA CONSUMO HUMAN"/>
    <s v="O"/>
    <m/>
    <m/>
    <n v="279"/>
    <n v="820.05"/>
    <n v="2.9392473118279567"/>
    <x v="8"/>
  </r>
  <r>
    <m/>
    <s v="11-AGO-14"/>
    <x v="0"/>
    <n v="76050644"/>
    <n v="3"/>
    <x v="18"/>
    <x v="10"/>
    <x v="10"/>
    <n v="19019011"/>
    <s v="Y-MANJ.1K       ; MANJAR; C.C.D.-F; DE 1 K; DULCE DE LECHE"/>
    <m/>
    <m/>
    <m/>
    <n v="281.60000000000002"/>
    <n v="1640.76"/>
    <n v="5.8265624999999996"/>
    <x v="8"/>
  </r>
  <r>
    <m/>
    <s v="11-AGO-14"/>
    <x v="0"/>
    <n v="76050644"/>
    <n v="3"/>
    <x v="18"/>
    <x v="10"/>
    <x v="10"/>
    <n v="19019011"/>
    <s v="Y-MANJ.         ; MANJAR; C.C.D.-F; 400GR; DULCE DE LECHE"/>
    <m/>
    <m/>
    <m/>
    <n v="82.2"/>
    <n v="730.8"/>
    <n v="8.8905109489051082"/>
    <x v="8"/>
  </r>
  <r>
    <m/>
    <s v="11-AGO-14"/>
    <x v="0"/>
    <n v="76050644"/>
    <n v="3"/>
    <x v="18"/>
    <x v="10"/>
    <x v="10"/>
    <n v="19019011"/>
    <s v="Y-MANJ.1K       ; MANJAR; NESTLE; DE 1 K.; DULCE DE LECHE"/>
    <m/>
    <m/>
    <m/>
    <n v="1238.07"/>
    <n v="2794.5"/>
    <n v="2.2571421648210523"/>
    <x v="8"/>
  </r>
  <r>
    <m/>
    <s v="11-AGO-14"/>
    <x v="0"/>
    <n v="76050644"/>
    <n v="3"/>
    <x v="18"/>
    <x v="10"/>
    <x v="10"/>
    <n v="19019011"/>
    <s v="Y-MANJ.4.5K     ; MANJAR; NESTLE; DE 4.5K; DULCE DE LECHE"/>
    <m/>
    <m/>
    <m/>
    <n v="436.81"/>
    <n v="985.95"/>
    <n v="2.2571598635562373"/>
    <x v="8"/>
  </r>
  <r>
    <m/>
    <s v="11-AGO-14"/>
    <x v="0"/>
    <n v="76050644"/>
    <n v="3"/>
    <x v="18"/>
    <x v="10"/>
    <x v="10"/>
    <n v="19019011"/>
    <s v="Y-MANJ.400      ; MANJAR; NESTLE; DE 400 GRS.; DULCE DE LECHE"/>
    <m/>
    <m/>
    <m/>
    <n v="330.15"/>
    <n v="745.2"/>
    <n v="2.2571558382553389"/>
    <x v="8"/>
  </r>
  <r>
    <m/>
    <s v="16-ENE-14"/>
    <x v="2"/>
    <n v="84356800"/>
    <n v="9"/>
    <x v="13"/>
    <x v="11"/>
    <x v="11"/>
    <n v="4012000"/>
    <s v="308533          ; LECHE; LONCOLECHE; LECHE LIQUIDA ENTERA; 3 % MATERIA"/>
    <s v="GRASA; EN CAJAS; DE 12 X 1000C"/>
    <s v="C; 283-13/01226/26-12-2013;"/>
    <m/>
    <n v="37608"/>
    <n v="36041"/>
    <n v="0.95833333333333337"/>
    <x v="9"/>
  </r>
  <r>
    <m/>
    <s v="13-ENE-14"/>
    <x v="2"/>
    <n v="84356800"/>
    <n v="9"/>
    <x v="13"/>
    <x v="11"/>
    <x v="11"/>
    <n v="4012000"/>
    <s v="308533          ; LECHE; LONCOLECHE; LECHE LIQUIDA ENTERA; 3 % MATERIA"/>
    <s v="GRASA; EN CAJAS; DE 12 X 1000C"/>
    <s v="C; 310-13/01230/30-12-2013;"/>
    <m/>
    <n v="20304"/>
    <n v="19458"/>
    <n v="0.95833333333333337"/>
    <x v="9"/>
  </r>
  <r>
    <m/>
    <s v="13-ENE-14"/>
    <x v="2"/>
    <n v="84356800"/>
    <n v="9"/>
    <x v="13"/>
    <x v="11"/>
    <x v="11"/>
    <n v="4012000"/>
    <s v="308659          ; LECHE; LONCOLECHE; LECHE LIQUIDA ENTERA; 3 % MATERIA"/>
    <s v="GRASA; EN CAJAS; DE 30 X 200CC"/>
    <s v="; 310-13/01230/30-12-2013;"/>
    <m/>
    <n v="6738"/>
    <n v="10107"/>
    <n v="1.5"/>
    <x v="9"/>
  </r>
  <r>
    <m/>
    <s v="23-ENE-14"/>
    <x v="2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300000"/>
    <n v="1468310.03"/>
    <n v="4.8943667666666668"/>
    <x v="9"/>
  </r>
  <r>
    <m/>
    <s v="21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293-13/01217/"/>
    <s v="17-12-2013;"/>
    <n v="100000"/>
    <n v="497500"/>
    <n v="4.9749999999999996"/>
    <x v="9"/>
  </r>
  <r>
    <m/>
    <s v="17-ENE-14"/>
    <x v="2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300000"/>
    <n v="1468310.03"/>
    <n v="4.8943667666666668"/>
    <x v="9"/>
  </r>
  <r>
    <m/>
    <s v="16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301-13/01228/"/>
    <s v="27-12-2013;"/>
    <n v="200000"/>
    <n v="1020000"/>
    <n v="5.0999999999999996"/>
    <x v="9"/>
  </r>
  <r>
    <m/>
    <s v="09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292-13/01223/"/>
    <s v="26-12-2013;"/>
    <n v="150000"/>
    <n v="746250"/>
    <n v="4.9749999999999996"/>
    <x v="9"/>
  </r>
  <r>
    <m/>
    <s v="06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299-13/01225/"/>
    <s v="26-12-2013;"/>
    <n v="25000"/>
    <n v="125496.82"/>
    <n v="5.0198727999999999"/>
    <x v="9"/>
  </r>
  <r>
    <m/>
    <s v="06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295-13/01218/"/>
    <s v="19-12-2013;"/>
    <n v="200000"/>
    <n v="1020000"/>
    <n v="5.0999999999999996"/>
    <x v="9"/>
  </r>
  <r>
    <m/>
    <s v="06-ENE-14"/>
    <x v="2"/>
    <n v="84356800"/>
    <n v="9"/>
    <x v="13"/>
    <x v="2"/>
    <x v="2"/>
    <n v="4022118"/>
    <s v="308720          ; LECHE; ENTERA; MATERIA GRASA (%): 26; TIPO DE ENVASE"/>
    <s v=": BOLSAS; CAPACIDAD ENVASE (KN"/>
    <s v="): 25; EN POLVO; 289-13/01216/"/>
    <s v="17-12-2013;"/>
    <n v="100000"/>
    <n v="500000"/>
    <n v="5"/>
    <x v="9"/>
  </r>
  <r>
    <m/>
    <s v="09-ENE-14"/>
    <x v="2"/>
    <n v="81094100"/>
    <n v="6"/>
    <x v="2"/>
    <x v="9"/>
    <x v="9"/>
    <n v="4041000"/>
    <s v="SIN-CODIGO      ;  LACTOSUERO; LACTOLUN; EXTRA AGLOMERADO; ENVASE SAC"/>
    <s v="OS DE 25 KGS..EN POLVO;"/>
    <m/>
    <m/>
    <n v="400000"/>
    <n v="517263.52"/>
    <n v="1.2931588000000001"/>
    <x v="9"/>
  </r>
  <r>
    <m/>
    <s v="12-FEB-14"/>
    <x v="3"/>
    <n v="84356800"/>
    <n v="9"/>
    <x v="13"/>
    <x v="11"/>
    <x v="11"/>
    <n v="4012000"/>
    <s v="308533          ; LECHE; LONCOLECHE; LECHE LIQUIDA ENTERA; 3 % MATERIA"/>
    <s v="GRASA; EN CAJAS; DE 12 X 1000C"/>
    <s v="C; 014-14/01248/24-01-2014;"/>
    <m/>
    <n v="85680"/>
    <n v="82110"/>
    <n v="0.95833333333333337"/>
    <x v="9"/>
  </r>
  <r>
    <m/>
    <s v="12-FEB-14"/>
    <x v="3"/>
    <n v="84356800"/>
    <n v="9"/>
    <x v="13"/>
    <x v="11"/>
    <x v="11"/>
    <n v="4012000"/>
    <s v="308659          ; LECHE; LONCOLECHE; LECHE LIQUIDA ENTERA; 3 % MATERIA"/>
    <s v="GRASA; EN CAJAS; DE 30 X 200CC"/>
    <s v=";014-14/01248/24-01-2014"/>
    <m/>
    <n v="11880"/>
    <n v="17820"/>
    <n v="1.5"/>
    <x v="9"/>
  </r>
  <r>
    <m/>
    <s v="12-FEB-14"/>
    <x v="3"/>
    <n v="84356800"/>
    <n v="9"/>
    <x v="13"/>
    <x v="2"/>
    <x v="2"/>
    <n v="4022118"/>
    <s v="308720          ; LECHE; ENTERA; MATERIA GRASA (%): 26; TIPO DE ENVASE"/>
    <s v=": BOLSAS; CAPACIDAD ENVASE (KN"/>
    <s v="): 25; EN POLVO; 007-14/01250/"/>
    <s v="28-01-2014;"/>
    <n v="175000"/>
    <n v="875000"/>
    <n v="5"/>
    <x v="9"/>
  </r>
  <r>
    <m/>
    <s v="12-FEB-14"/>
    <x v="3"/>
    <n v="84356800"/>
    <n v="9"/>
    <x v="13"/>
    <x v="2"/>
    <x v="2"/>
    <n v="4022118"/>
    <s v="308720          ; LECHE; ENTERA; MATERIA GRASA (%): 26; TIPO DE ENVASE"/>
    <s v=": BOLSAS; CAPACIDAD ENVASE (KN"/>
    <s v="): 25; EN POLVO; 007-14/01251/"/>
    <s v="28-01-2014;"/>
    <n v="175000"/>
    <n v="875000"/>
    <n v="5"/>
    <x v="9"/>
  </r>
  <r>
    <m/>
    <s v="13-FEB-14"/>
    <x v="3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508927.13"/>
    <n v="5.0892713000000001"/>
    <x v="9"/>
  </r>
  <r>
    <m/>
    <s v="20-FEB-14"/>
    <x v="3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50000"/>
    <n v="250000"/>
    <n v="5"/>
    <x v="9"/>
  </r>
  <r>
    <m/>
    <s v="20-FEB-14"/>
    <x v="3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25000"/>
    <n v="117500"/>
    <n v="4.7"/>
    <x v="9"/>
  </r>
  <r>
    <m/>
    <s v="26-FEB-14"/>
    <x v="3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100000"/>
    <n v="473993.22"/>
    <n v="4.7399322000000002"/>
    <x v="9"/>
  </r>
  <r>
    <m/>
    <s v="13-FEB-14"/>
    <x v="3"/>
    <n v="81094100"/>
    <n v="6"/>
    <x v="2"/>
    <x v="9"/>
    <x v="9"/>
    <n v="4041000"/>
    <s v="2055392         ; LACTOSUERO; LACTOLUN; EXTRA AGLOMERADO; ENVASE SAC"/>
    <s v="OSDE 25 KGS..EN POLVO;"/>
    <m/>
    <m/>
    <n v="150000"/>
    <n v="200346.14"/>
    <n v="1.3356409333333334"/>
    <x v="9"/>
  </r>
  <r>
    <m/>
    <s v="05-MAR-14"/>
    <x v="4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100000"/>
    <n v="482398.1"/>
    <n v="4.8239809999999999"/>
    <x v="9"/>
  </r>
  <r>
    <m/>
    <s v="06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00000"/>
    <n v="1017854.25"/>
    <n v="5.0892712500000004"/>
    <x v="9"/>
  </r>
  <r>
    <m/>
    <s v="07-MAR-14"/>
    <x v="4"/>
    <n v="81094100"/>
    <n v="6"/>
    <x v="2"/>
    <x v="2"/>
    <x v="2"/>
    <n v="4022118"/>
    <s v="2018128         ; LECHE; COLUN; MATERIA GRASA (%) 26;  TIPO DE ENVA S"/>
    <s v="E: SACOS;  CAPACIDAD ENVASE (K"/>
    <s v="N) 25; EN POLVO"/>
    <m/>
    <n v="200000"/>
    <n v="1017639.25"/>
    <n v="5.0881962500000002"/>
    <x v="9"/>
  </r>
  <r>
    <m/>
    <s v="10-MAR-14"/>
    <x v="4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200000"/>
    <n v="963516.2"/>
    <n v="4.8175809999999997"/>
    <x v="9"/>
  </r>
  <r>
    <m/>
    <s v="24-MAR-14"/>
    <x v="4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200000"/>
    <n v="963516.2"/>
    <n v="4.8175809999999997"/>
    <x v="9"/>
  </r>
  <r>
    <m/>
    <s v="31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00000"/>
    <n v="1017549.25"/>
    <n v="5.0877462500000004"/>
    <x v="9"/>
  </r>
  <r>
    <m/>
    <s v="07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25000"/>
    <n v="1138470.08"/>
    <n v="5.0598670222222228"/>
    <x v="9"/>
  </r>
  <r>
    <m/>
    <s v="13-MAR-14"/>
    <x v="4"/>
    <n v="84356800"/>
    <n v="9"/>
    <x v="13"/>
    <x v="2"/>
    <x v="2"/>
    <n v="4022118"/>
    <s v="308720          ; LECHE; ENTERA; MATERIA GRASA (%): 26; TIPO DE ENVASE"/>
    <s v=": BOLSAS; CAPACIDAD ENVASE (KN"/>
    <s v="): 25; EN POLVO; 031-14/031/06"/>
    <s v="-12-2013"/>
    <n v="100000"/>
    <n v="510000"/>
    <n v="5.0999999999999996"/>
    <x v="9"/>
  </r>
  <r>
    <m/>
    <s v="13-MAR-14"/>
    <x v="4"/>
    <n v="84356800"/>
    <n v="9"/>
    <x v="13"/>
    <x v="2"/>
    <x v="2"/>
    <n v="4022118"/>
    <s v="308720          ; LECHE; ENTERA; MATERIA GRASA (%): 26; TIPO DE ENVASE"/>
    <s v=": BOLSAS; CAPACIDAD ENVASE (KN"/>
    <s v="): 25; EN POLVO; 004-14/004/08"/>
    <s v="-01-2014"/>
    <n v="75000"/>
    <n v="375000"/>
    <n v="5"/>
    <x v="9"/>
  </r>
  <r>
    <m/>
    <s v="13-MAR-14"/>
    <x v="4"/>
    <n v="84356800"/>
    <n v="9"/>
    <x v="13"/>
    <x v="2"/>
    <x v="2"/>
    <n v="4022118"/>
    <s v="308720          ; LECHE; ENTERA; MATERIA GRASA (%): 26; TIPO DE ENVASE"/>
    <s v=": BOLSAS; CAPACIDAD ENVASE (KN"/>
    <s v="): 25; EN POLVO; 010-14/010/08"/>
    <s v="-01-2014"/>
    <n v="100000"/>
    <n v="500000"/>
    <n v="5"/>
    <x v="9"/>
  </r>
  <r>
    <m/>
    <s v="13-MAR-14"/>
    <x v="4"/>
    <n v="84356800"/>
    <n v="9"/>
    <x v="13"/>
    <x v="2"/>
    <x v="2"/>
    <n v="4022118"/>
    <s v="308720          ; LECHE; ENTERA; MATERIA GRASA (%): 26; TIPO DE ENVASE"/>
    <s v=": BOLSAS; CAPACIDAD ENVASE (KN"/>
    <s v="): 25; EN POLVO; 012-14/012/08"/>
    <s v="-01-2014"/>
    <n v="125000"/>
    <n v="625000"/>
    <n v="5"/>
    <x v="9"/>
  </r>
  <r>
    <m/>
    <s v="17-MAR-14"/>
    <x v="4"/>
    <n v="84356800"/>
    <n v="9"/>
    <x v="13"/>
    <x v="2"/>
    <x v="2"/>
    <n v="4022118"/>
    <s v="308720          ; LECHE; ENTERA; MATERIA GRASA (%): 26; TIPO DE ENVASE"/>
    <s v=": BOLSAS; CAPACIDAD ENVASE (KN"/>
    <s v="): 25; EN POLVO; 021-14/021/29"/>
    <s v="-01-2014"/>
    <n v="250000"/>
    <n v="1243750"/>
    <n v="4.9749999999999996"/>
    <x v="9"/>
  </r>
  <r>
    <m/>
    <s v="31-MAR-14"/>
    <x v="4"/>
    <n v="81094100"/>
    <n v="6"/>
    <x v="2"/>
    <x v="9"/>
    <x v="9"/>
    <n v="4041000"/>
    <s v="2055392         ; LACTOSUERO; LACTOLUN; EXTRA AGLOMERADO; ENVASE SACO"/>
    <s v="SDE 25 KGS..EN POLVO;"/>
    <m/>
    <m/>
    <n v="150000"/>
    <n v="200280.14"/>
    <n v="1.3352009333333335"/>
    <x v="9"/>
  </r>
  <r>
    <m/>
    <s v="08-ABR-14"/>
    <x v="1"/>
    <n v="84356800"/>
    <n v="9"/>
    <x v="13"/>
    <x v="11"/>
    <x v="11"/>
    <n v="4012000"/>
    <s v="308533          ; LECHE; LONCOLECHE; LECHE LIQUIDA ENTERA; 3 % MATERIA"/>
    <s v="GRASA; EN CAJAS; DE 12 X 1000C"/>
    <s v="C; 061-14/01278/17-03-2014;"/>
    <m/>
    <n v="91056"/>
    <n v="87181.5"/>
    <n v="0.95744926199261993"/>
    <x v="9"/>
  </r>
  <r>
    <m/>
    <s v="08-ABR-14"/>
    <x v="1"/>
    <n v="84356800"/>
    <n v="9"/>
    <x v="13"/>
    <x v="11"/>
    <x v="11"/>
    <n v="4012000"/>
    <s v="308659          ; LECHE; LONCOLECHE; LECHE LIQUIDA ENTERA; 3 % MATERIA"/>
    <s v="GRASA; EN CAJAS; DE 30 X 200CC"/>
    <s v="; 061-14/01278/17-03-2014;"/>
    <m/>
    <n v="8076"/>
    <n v="12114"/>
    <n v="1.5"/>
    <x v="9"/>
  </r>
  <r>
    <m/>
    <s v="15-ABR-14"/>
    <x v="1"/>
    <n v="84356800"/>
    <n v="9"/>
    <x v="13"/>
    <x v="11"/>
    <x v="11"/>
    <n v="4012000"/>
    <s v="308533          ; LECHE; LONCOLECHE; LECHE LIQUIDA ENTERA; 3 % MATERIA"/>
    <s v="GRASA; EN CAJAS; DE 12 X 1000C"/>
    <s v="C;079-14/01288/07-04-2014"/>
    <m/>
    <n v="72000"/>
    <n v="69000"/>
    <n v="0.95833333333333337"/>
    <x v="9"/>
  </r>
  <r>
    <m/>
    <s v="07-ABR-14"/>
    <x v="1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00000"/>
    <n v="1017599.25"/>
    <n v="5.0879962499999998"/>
    <x v="9"/>
  </r>
  <r>
    <m/>
    <s v="08-ABR-14"/>
    <x v="1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75000"/>
    <n v="379693.03"/>
    <n v="5.062573733333334"/>
    <x v="9"/>
  </r>
  <r>
    <m/>
    <s v="02-ABR-14"/>
    <x v="1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505190.7"/>
    <n v="5.0519069999999999"/>
    <x v="9"/>
  </r>
  <r>
    <m/>
    <s v="08-ABR-14"/>
    <x v="1"/>
    <n v="84356800"/>
    <n v="9"/>
    <x v="13"/>
    <x v="2"/>
    <x v="2"/>
    <n v="4022118"/>
    <s v="308720          ; LECHE; ENTERA; MATERIA GRASA (%): 26; TIPO DE ENVASE"/>
    <s v=": BOLSAS; CAPACIDAD ENVASE (KN"/>
    <s v="): 25; EN POLVO; 060-14/01279/"/>
    <s v="18-03-2014;"/>
    <n v="75000"/>
    <n v="375000"/>
    <n v="5"/>
    <x v="9"/>
  </r>
  <r>
    <m/>
    <s v="08-ABR-14"/>
    <x v="1"/>
    <n v="84356800"/>
    <n v="9"/>
    <x v="13"/>
    <x v="2"/>
    <x v="2"/>
    <n v="4022118"/>
    <s v="308720          ; LECHE; ENTERA; MATERIA GRASA (%): 26; TIPO DE ENVASE"/>
    <s v=": BOLSAS; CAPACIDAD ENVASE (KN"/>
    <s v="): 25; EN POLVO; 054-14/01272/"/>
    <s v="04-03-2014;"/>
    <n v="175000"/>
    <n v="875000"/>
    <n v="5"/>
    <x v="9"/>
  </r>
  <r>
    <m/>
    <s v="10-ABR-14"/>
    <x v="1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75000"/>
    <n v="352500"/>
    <n v="4.7"/>
    <x v="9"/>
  </r>
  <r>
    <m/>
    <s v="15-MAY-14"/>
    <x v="5"/>
    <n v="84356800"/>
    <n v="9"/>
    <x v="13"/>
    <x v="11"/>
    <x v="11"/>
    <n v="4012000"/>
    <s v="308533          ; LECHE; LONCOLECHE; LECHE LIQUIDA ENTERA; 3 % MATERIA"/>
    <s v="GRASA; EN CAJAS; DE 12 X 1000C"/>
    <s v="C; 083-14/01303/24-04-2014;"/>
    <m/>
    <n v="24000"/>
    <n v="23000"/>
    <n v="0.95833333333333337"/>
    <x v="9"/>
  </r>
  <r>
    <m/>
    <s v="15-MAY-14"/>
    <x v="5"/>
    <n v="84356800"/>
    <n v="9"/>
    <x v="13"/>
    <x v="11"/>
    <x v="11"/>
    <n v="4012000"/>
    <s v="308659          ; LECHE; LONCOLECHE; LECHE LIQUIDA ENTERA; 3 % MATERIA"/>
    <s v="GRASA; EN CAJAS; DE 30 X 200CC"/>
    <s v="; 083-14/01303/24-04-2014;"/>
    <m/>
    <n v="10800"/>
    <n v="16200"/>
    <n v="1.5"/>
    <x v="9"/>
  </r>
  <r>
    <m/>
    <s v="30-MAY-14"/>
    <x v="5"/>
    <n v="84356800"/>
    <n v="9"/>
    <x v="13"/>
    <x v="11"/>
    <x v="11"/>
    <n v="4012000"/>
    <s v="308659          ; LECHE; LONCOLECHE; LECHE LIQUIDA ENTERA; 3 % MATERIA"/>
    <s v="GRASA; EN CAJAS; DE 30 X 200CC"/>
    <s v=";107-14/01316/15-05-2014"/>
    <m/>
    <n v="10416"/>
    <n v="10490.42"/>
    <n v="1.0071447772657449"/>
    <x v="9"/>
  </r>
  <r>
    <m/>
    <s v="02-MAY-14"/>
    <x v="5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505190.7"/>
    <n v="5.0519069999999999"/>
    <x v="9"/>
  </r>
  <r>
    <m/>
    <s v="28-MAY-14"/>
    <x v="5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75000"/>
    <n v="360000"/>
    <n v="4.8"/>
    <x v="9"/>
  </r>
  <r>
    <m/>
    <s v="02-JUN-14"/>
    <x v="6"/>
    <n v="84356800"/>
    <n v="9"/>
    <x v="13"/>
    <x v="11"/>
    <x v="11"/>
    <n v="4012000"/>
    <s v="308533          ; LECHE; LONCOLECHE; LECHE LIQUIDA ENTERA; 3 % MATERIA"/>
    <s v="GRASA; EN CAJAS; DE 12 X 1000C"/>
    <s v="C; 107-14/107/01-04-2014"/>
    <m/>
    <n v="139680"/>
    <n v="137352"/>
    <n v="0.98333333333333328"/>
    <x v="9"/>
  </r>
  <r>
    <m/>
    <s v="04-JUN-14"/>
    <x v="6"/>
    <n v="81094100"/>
    <n v="6"/>
    <x v="2"/>
    <x v="9"/>
    <x v="9"/>
    <n v="4041000"/>
    <s v="2055392         ; LACTOSUERO; LACTOLUN; EXTRA AGLOMERADO; ENVASE SACO"/>
    <s v="SDE 25 KGS..EN POLVO"/>
    <m/>
    <m/>
    <n v="150000"/>
    <n v="200771.13"/>
    <n v="1.3384742000000001"/>
    <x v="9"/>
  </r>
  <r>
    <m/>
    <s v="09-JUN-14"/>
    <x v="6"/>
    <n v="84356800"/>
    <n v="9"/>
    <x v="13"/>
    <x v="2"/>
    <x v="2"/>
    <n v="4022118"/>
    <s v="308720          ; LECHE; ENTERA; MATERIA GRASA (%): 26; TIPO DE ENVASE"/>
    <s v=": BOLSAS; CAPACIDAD ENVASE (KN"/>
    <s v="): 25; EN POLVO;110-14/01325/2"/>
    <s v="8-05-2014"/>
    <n v="50000"/>
    <n v="214251.39"/>
    <n v="4.2850277999999999"/>
    <x v="9"/>
  </r>
  <r>
    <m/>
    <s v="14-JUL-14"/>
    <x v="7"/>
    <n v="84356800"/>
    <n v="9"/>
    <x v="13"/>
    <x v="11"/>
    <x v="11"/>
    <n v="4012000"/>
    <s v="308533          ; LECHE; LONCOLECHE; LECHE LIQUIDA ENTERA; 3 % MATERIA"/>
    <s v="GRASA; EN CAJAS; DE 12 X 1000C"/>
    <s v="C;166-14/01352/27-06-2014"/>
    <m/>
    <n v="116580"/>
    <n v="114637"/>
    <n v="0.98333333333333328"/>
    <x v="9"/>
  </r>
  <r>
    <m/>
    <s v="26-AGO-14"/>
    <x v="0"/>
    <n v="84356800"/>
    <n v="9"/>
    <x v="13"/>
    <x v="11"/>
    <x v="11"/>
    <n v="4012000"/>
    <s v="308533          ; LECHE; LONCOLECHE; LECHE LIQUIDA ENTERA; 3 % MATERIA"/>
    <s v="GRASA; EN CAJAS; DE 12 X 1000C"/>
    <s v="C;"/>
    <m/>
    <n v="56196"/>
    <n v="55259.4"/>
    <n v="0.98333333333333339"/>
    <x v="9"/>
  </r>
  <r>
    <m/>
    <s v="20-ENE-14"/>
    <x v="2"/>
    <n v="89862200"/>
    <n v="2"/>
    <x v="3"/>
    <x v="3"/>
    <x v="3"/>
    <n v="4022911"/>
    <s v="10029141        ; LECHE; SOPROLE-F; SABOR CHOCOLATE; PARA CONSUMO A BO"/>
    <s v="RDO"/>
    <m/>
    <m/>
    <n v="124.7813"/>
    <n v="199.3"/>
    <n v="1.5971944514121907"/>
    <x v="10"/>
  </r>
  <r>
    <m/>
    <s v="20-ENE-14"/>
    <x v="2"/>
    <n v="84356800"/>
    <n v="9"/>
    <x v="13"/>
    <x v="9"/>
    <x v="9"/>
    <n v="4041000"/>
    <s v="308704          ; SUERO EN POLVO; CALO; DE LECHE; BOLSAS DE 25 KLS;297"/>
    <s v="-13/01215/17-12-2013"/>
    <m/>
    <m/>
    <n v="25000"/>
    <n v="36750"/>
    <n v="1.47"/>
    <x v="10"/>
  </r>
  <r>
    <m/>
    <s v="16-ENE-14"/>
    <x v="2"/>
    <n v="84356800"/>
    <n v="9"/>
    <x v="13"/>
    <x v="9"/>
    <x v="9"/>
    <n v="4041000"/>
    <s v="308704          ; SUERO EN POLVO; CALO; DE LECHE; BOLSAS DE 25 KLS; 30"/>
    <s v="2-13/01222/23-12-2013;"/>
    <m/>
    <m/>
    <n v="25000"/>
    <n v="36750"/>
    <n v="1.47"/>
    <x v="10"/>
  </r>
  <r>
    <m/>
    <s v="16-ENE-14"/>
    <x v="2"/>
    <n v="84356800"/>
    <n v="9"/>
    <x v="13"/>
    <x v="9"/>
    <x v="9"/>
    <n v="4041000"/>
    <s v="308704          ; SUERO EN POLVO; CALO; DE LECHE; BOLSAS DE 25 KLS; 26"/>
    <s v="5-13/01221/23-12-2013;"/>
    <m/>
    <m/>
    <n v="25000"/>
    <n v="36175"/>
    <n v="1.4470000000000001"/>
    <x v="1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52.636299999999999"/>
    <n v="249.12"/>
    <n v="4.7328554628649808"/>
    <x v="10"/>
  </r>
  <r>
    <m/>
    <s v="18-FEB-14"/>
    <x v="3"/>
    <n v="89862200"/>
    <n v="2"/>
    <x v="3"/>
    <x v="3"/>
    <x v="3"/>
    <n v="4022911"/>
    <s v="10029141        ; LECHE; SOPROLE-F; SABOR CHOCOLATE; PARA CONSUMO A BO"/>
    <s v="RDO"/>
    <m/>
    <m/>
    <n v="47.6723"/>
    <n v="161.93"/>
    <n v="3.3967314352359756"/>
    <x v="10"/>
  </r>
  <r>
    <m/>
    <s v="14-FEB-14"/>
    <x v="3"/>
    <n v="81094100"/>
    <n v="6"/>
    <x v="2"/>
    <x v="9"/>
    <x v="9"/>
    <n v="4041000"/>
    <s v="2055392         ; LACTOSUERO; LACTOLUN; EXTRA AGLOMERADO; ENVASE SAC"/>
    <s v="OSDE 25 KGS..EN POLVO;"/>
    <m/>
    <m/>
    <n v="100000"/>
    <n v="147780"/>
    <n v="1.4778"/>
    <x v="10"/>
  </r>
  <r>
    <m/>
    <s v="19-FEB-14"/>
    <x v="3"/>
    <n v="81094100"/>
    <n v="6"/>
    <x v="2"/>
    <x v="9"/>
    <x v="9"/>
    <n v="4041000"/>
    <s v="2055392         ; LACTOSUERO; LACTOLUN; EXTRA AGLOMERADO; ENVASE SACO"/>
    <s v="S DE 25 KGS..EN POLVO;"/>
    <m/>
    <m/>
    <n v="125000"/>
    <n v="187100"/>
    <n v="1.4967999999999999"/>
    <x v="10"/>
  </r>
  <r>
    <m/>
    <s v="19-FEB-14"/>
    <x v="3"/>
    <n v="81094100"/>
    <n v="6"/>
    <x v="2"/>
    <x v="9"/>
    <x v="9"/>
    <n v="4041000"/>
    <s v="2055392         ; LACTOSUERO; LACTOLUN; EXTRA AGLOMERADO; ENVASE SACO"/>
    <s v="SDE 25 KGS..EN POLVO;"/>
    <m/>
    <m/>
    <n v="100000"/>
    <n v="147780"/>
    <n v="1.4778"/>
    <x v="10"/>
  </r>
  <r>
    <m/>
    <s v="25-FEB-14"/>
    <x v="3"/>
    <n v="84356800"/>
    <n v="9"/>
    <x v="13"/>
    <x v="9"/>
    <x v="9"/>
    <n v="4041000"/>
    <s v="308704          ; SUERO EN POLVO; CALO; DE LECHE; BOLSAS DE 25 KLS;308"/>
    <s v="-13/01266/20-02-2014"/>
    <m/>
    <m/>
    <n v="50000"/>
    <n v="73150"/>
    <n v="1.4630000000000001"/>
    <x v="10"/>
  </r>
  <r>
    <m/>
    <s v="25-FEB-14"/>
    <x v="3"/>
    <n v="84356800"/>
    <n v="9"/>
    <x v="13"/>
    <x v="9"/>
    <x v="9"/>
    <n v="4041000"/>
    <s v="308704          ; SUERO EN POLVO; CALO; DE LECHE; BOLSAS DE 25 KLS;018"/>
    <s v="-14/01265/19-02-2014"/>
    <m/>
    <m/>
    <n v="75000"/>
    <n v="109950"/>
    <n v="1.466"/>
    <x v="10"/>
  </r>
  <r>
    <m/>
    <s v="25-FEB-14"/>
    <x v="3"/>
    <n v="84356800"/>
    <n v="9"/>
    <x v="13"/>
    <x v="9"/>
    <x v="9"/>
    <n v="4041000"/>
    <s v="308704          ; SUERO EN POLVO; CALO; DE LECHE; BOLSAS DE 25 KLS;307"/>
    <s v="-13/01263/14-02-2014"/>
    <m/>
    <m/>
    <n v="25000"/>
    <n v="36575"/>
    <n v="1.4630000000000001"/>
    <x v="10"/>
  </r>
  <r>
    <m/>
    <s v="25-FEB-14"/>
    <x v="3"/>
    <n v="84356800"/>
    <n v="9"/>
    <x v="13"/>
    <x v="9"/>
    <x v="9"/>
    <n v="4041000"/>
    <s v="308704          ; SUERO EN POLVO; CALO; DE LECHE; BOLSAS DE 25 KLS;016"/>
    <s v="-14/01264/14-02-2014"/>
    <m/>
    <m/>
    <n v="25000"/>
    <n v="35475"/>
    <n v="1.419"/>
    <x v="10"/>
  </r>
  <r>
    <m/>
    <s v="06-MAR-14"/>
    <x v="4"/>
    <n v="89862200"/>
    <n v="2"/>
    <x v="3"/>
    <x v="3"/>
    <x v="3"/>
    <n v="4022911"/>
    <s v="10029141        ; LECHE; SOPROLE-F; SABOR CHOCOLATE; PARA CONSUMO A BO"/>
    <s v="RDO"/>
    <m/>
    <m/>
    <n v="132.8699"/>
    <n v="186.84"/>
    <n v="1.4061875563991544"/>
    <x v="10"/>
  </r>
  <r>
    <m/>
    <s v="10-MAR-14"/>
    <x v="4"/>
    <n v="81094100"/>
    <n v="6"/>
    <x v="2"/>
    <x v="9"/>
    <x v="9"/>
    <n v="4041000"/>
    <s v="2055392         ; LACTOSUERO; LACTOLUN; EXTRA AGLOMERADO; ENVASE SACO"/>
    <s v="SDE 25 KGS..EN POLVO;"/>
    <m/>
    <m/>
    <n v="100000"/>
    <n v="149745"/>
    <n v="1.4974499999999999"/>
    <x v="10"/>
  </r>
  <r>
    <m/>
    <s v="26-MAR-14"/>
    <x v="4"/>
    <n v="81094100"/>
    <n v="6"/>
    <x v="2"/>
    <x v="9"/>
    <x v="9"/>
    <n v="4041000"/>
    <s v="2055392         ; LACTOSUERO; LACTOLUN; EXTRA AGLOMERADO; ENVASE SACO"/>
    <s v="SDE 25 KGS..EN POLVO;"/>
    <m/>
    <m/>
    <n v="125000"/>
    <n v="187195"/>
    <n v="1.49756"/>
    <x v="10"/>
  </r>
  <r>
    <m/>
    <s v="13-MAR-14"/>
    <x v="4"/>
    <n v="84356800"/>
    <n v="9"/>
    <x v="13"/>
    <x v="9"/>
    <x v="9"/>
    <n v="4041000"/>
    <s v="308704          ; SUERO EN POLVO; CALO; DE LECHE; BOLSAS DE 25 KLS;"/>
    <m/>
    <m/>
    <m/>
    <n v="25000"/>
    <n v="36589.82"/>
    <n v="1.4635928"/>
    <x v="10"/>
  </r>
  <r>
    <m/>
    <s v="14-MAR-14"/>
    <x v="4"/>
    <n v="84356800"/>
    <n v="9"/>
    <x v="13"/>
    <x v="9"/>
    <x v="9"/>
    <n v="4041000"/>
    <s v="308704          ; SUERO EN POLVO; CALO; DE LECHE; BOLSAS DE 25 KLS;"/>
    <m/>
    <m/>
    <m/>
    <n v="25000"/>
    <n v="35475"/>
    <n v="1.419"/>
    <x v="10"/>
  </r>
  <r>
    <m/>
    <s v="02-ABR-14"/>
    <x v="1"/>
    <n v="81094100"/>
    <n v="6"/>
    <x v="2"/>
    <x v="9"/>
    <x v="9"/>
    <n v="4041000"/>
    <s v="2055392         ; LACTOSUERO; LACTOLUN; EXTRA AGLOMERADO; ENVASE SAC"/>
    <s v="OSDE 25 KGS..EN POLVO;"/>
    <m/>
    <m/>
    <n v="100000"/>
    <n v="149745"/>
    <n v="1.4974499999999999"/>
    <x v="10"/>
  </r>
  <r>
    <m/>
    <s v="17-ABR-14"/>
    <x v="1"/>
    <n v="81094100"/>
    <n v="6"/>
    <x v="2"/>
    <x v="9"/>
    <x v="9"/>
    <n v="4041000"/>
    <s v="SIN-CODIGO      ; LACTOSUERO; LACTOLUN; EXTRA AGLOMERADO; ENVASE SACO"/>
    <s v="S DE 25 KGS..EN POLVO;"/>
    <m/>
    <m/>
    <n v="125000"/>
    <n v="187195"/>
    <n v="1.49756"/>
    <x v="10"/>
  </r>
  <r>
    <m/>
    <s v="25-ABR-14"/>
    <x v="1"/>
    <n v="84356800"/>
    <n v="9"/>
    <x v="13"/>
    <x v="9"/>
    <x v="9"/>
    <n v="4041000"/>
    <s v="308704          ; SUERO EN POLVO; CALO; DE LECHE; BOLSAS DE 25 KLS;058"/>
    <s v="-14/01293/16-04-2014"/>
    <m/>
    <m/>
    <n v="100000"/>
    <n v="140800"/>
    <n v="1.4079999999999999"/>
    <x v="10"/>
  </r>
  <r>
    <m/>
    <s v="28-ABR-14"/>
    <x v="1"/>
    <n v="76006727"/>
    <s v="K"/>
    <x v="20"/>
    <x v="22"/>
    <x v="22"/>
    <n v="4069010"/>
    <s v="845414505       ; QUESO GOUDA; INVERS.E IND.VALLE VERDE-F; MADURO; SEM"/>
    <s v="IDURO,SEMIGRASO, APTO PARA CON"/>
    <s v="SUMO HUMANO"/>
    <m/>
    <n v="7999.57"/>
    <n v="48917.37"/>
    <n v="6.114999931246305"/>
    <x v="10"/>
  </r>
  <r>
    <m/>
    <s v="08-MAY-14"/>
    <x v="5"/>
    <n v="89862200"/>
    <n v="2"/>
    <x v="3"/>
    <x v="3"/>
    <x v="3"/>
    <n v="4022911"/>
    <s v="10029141        ; LECHE; SOPROLE-F; SABOR CHOCOLATE; PARA CONSUMO A BO"/>
    <s v="RDO"/>
    <m/>
    <m/>
    <n v="27.833300000000001"/>
    <n v="232.09"/>
    <n v="8.3385728605663001"/>
    <x v="10"/>
  </r>
  <r>
    <m/>
    <s v="13-MAY-14"/>
    <x v="5"/>
    <n v="89862200"/>
    <n v="2"/>
    <x v="3"/>
    <x v="3"/>
    <x v="3"/>
    <n v="4022911"/>
    <s v="10029141        ; LECHE; SOPROLE-F; SABOR CHOCOLATE; PARA CONSUMO A BO"/>
    <s v="RDO"/>
    <m/>
    <m/>
    <n v="15.7273"/>
    <n v="37.369999999999997"/>
    <n v="2.3761230471854673"/>
    <x v="10"/>
  </r>
  <r>
    <m/>
    <s v="13-MAY-14"/>
    <x v="5"/>
    <n v="89862200"/>
    <n v="2"/>
    <x v="3"/>
    <x v="3"/>
    <x v="3"/>
    <n v="4022911"/>
    <s v="10029141        ; LECHE; SOPROLE-F; SABOR CHOCOLATE; PARA CONSUMO A BO"/>
    <s v="RDO"/>
    <m/>
    <m/>
    <n v="10.4849"/>
    <n v="24.91"/>
    <n v="2.375797575561045"/>
    <x v="10"/>
  </r>
  <r>
    <m/>
    <s v="14-MAY-14"/>
    <x v="5"/>
    <n v="81094100"/>
    <n v="6"/>
    <x v="2"/>
    <x v="9"/>
    <x v="9"/>
    <n v="4041000"/>
    <s v="2055392         ; LACTOSUERO; LACTOLUN; EXTRA AGLOMERADO; ENVASE SACO"/>
    <s v="S DE 25 KGS..EN POLVO;"/>
    <m/>
    <m/>
    <n v="50000"/>
    <n v="74790"/>
    <n v="1.4958"/>
    <x v="10"/>
  </r>
  <r>
    <m/>
    <s v="14-MAY-14"/>
    <x v="5"/>
    <n v="81094100"/>
    <n v="6"/>
    <x v="2"/>
    <x v="9"/>
    <x v="9"/>
    <n v="4041000"/>
    <s v="2055392         ; LACTOSUERO; LACTOLUN; EXTRA AGLOMERADO; ENVASE SACO"/>
    <s v="S DE 25 KGS..EN POLVO;"/>
    <m/>
    <m/>
    <n v="50000"/>
    <n v="74845"/>
    <n v="1.4968999999999999"/>
    <x v="10"/>
  </r>
  <r>
    <m/>
    <s v="14-MAY-14"/>
    <x v="5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460000"/>
    <n v="4.5999999999999996"/>
    <x v="10"/>
  </r>
  <r>
    <m/>
    <s v="07-MAY-14"/>
    <x v="5"/>
    <n v="84356800"/>
    <n v="9"/>
    <x v="13"/>
    <x v="9"/>
    <x v="9"/>
    <n v="4041000"/>
    <s v="308704          ; SUERO EN POLVO; CALO; DE LECHE; BOLSAS DE 25 KLS;078"/>
    <s v="-14/01304/25-04-2014"/>
    <m/>
    <m/>
    <n v="25000"/>
    <n v="36350"/>
    <n v="1.454"/>
    <x v="10"/>
  </r>
  <r>
    <m/>
    <s v="07-MAY-14"/>
    <x v="5"/>
    <n v="84356800"/>
    <n v="9"/>
    <x v="13"/>
    <x v="9"/>
    <x v="9"/>
    <n v="4041000"/>
    <s v="308704          ; SUERO EN POLVO; CALO; DE LECHE; BOLSAS DE 25 KLS;080"/>
    <s v="-14/01305/25-04-2014"/>
    <m/>
    <m/>
    <n v="50000"/>
    <n v="72850"/>
    <n v="1.4570000000000001"/>
    <x v="10"/>
  </r>
  <r>
    <m/>
    <s v="27-MAY-14"/>
    <x v="5"/>
    <n v="84356800"/>
    <n v="9"/>
    <x v="13"/>
    <x v="9"/>
    <x v="9"/>
    <n v="4041000"/>
    <s v="308704          ; SUERO EN POLVO; CALO; DE LECHE; BOLSAS DE 25 KLS;112"/>
    <s v="-14/01319/16-05-2014"/>
    <m/>
    <m/>
    <n v="50000"/>
    <n v="71000"/>
    <n v="1.42"/>
    <x v="10"/>
  </r>
  <r>
    <m/>
    <s v="30-MAY-14"/>
    <x v="5"/>
    <n v="84356800"/>
    <n v="9"/>
    <x v="13"/>
    <x v="9"/>
    <x v="9"/>
    <n v="4041000"/>
    <s v="308704          ; SUERO EN POLVO; CALO; DE LECHE; BOLSAS DE 25 KLS;098"/>
    <s v="-14/01310/06-05-2014"/>
    <m/>
    <m/>
    <n v="25000"/>
    <n v="35775"/>
    <n v="1.431"/>
    <x v="10"/>
  </r>
  <r>
    <m/>
    <s v="26-JUN-14"/>
    <x v="6"/>
    <n v="92347000"/>
    <s v="K"/>
    <x v="1"/>
    <x v="1"/>
    <x v="1"/>
    <n v="4021000"/>
    <s v="SIN-CODIGO      ; LECHE DESCREMADA; PROLESUR.-F; EN POLVO CON MATERIA"/>
    <s v="GRASA INFERIOR 1,5 PCT; EN ENV"/>
    <s v="ASE DE 25 KG;"/>
    <m/>
    <n v="10000"/>
    <n v="47500"/>
    <n v="4.75"/>
    <x v="10"/>
  </r>
  <r>
    <m/>
    <s v="17-JUN-14"/>
    <x v="6"/>
    <n v="89862200"/>
    <n v="2"/>
    <x v="3"/>
    <x v="3"/>
    <x v="3"/>
    <n v="4022911"/>
    <s v="10029141        ; LECHE; SOPROLE-F; SABOR CHOCOLATE; PARA CONSUMO A BO"/>
    <s v="RDO"/>
    <m/>
    <m/>
    <n v="243.38900000000001"/>
    <n v="438.39"/>
    <n v="1.8011906865141809"/>
    <x v="10"/>
  </r>
  <r>
    <m/>
    <s v="18-JUN-14"/>
    <x v="6"/>
    <n v="89862200"/>
    <n v="2"/>
    <x v="3"/>
    <x v="3"/>
    <x v="3"/>
    <n v="4022911"/>
    <s v="10029141        ; LECHE; SOPROLE-F; SABOR CHOCOLATE; PARA CONSUMO A BO"/>
    <s v="RDO"/>
    <m/>
    <m/>
    <n v="45.504800000000003"/>
    <n v="386.81"/>
    <n v="8.5004219335103102"/>
    <x v="10"/>
  </r>
  <r>
    <m/>
    <s v="04-JUN-14"/>
    <x v="6"/>
    <n v="81094100"/>
    <n v="6"/>
    <x v="2"/>
    <x v="9"/>
    <x v="9"/>
    <n v="4041000"/>
    <s v="2055392         ; LACTOSUERO; LACTOLUN; EXTRA AGLOMERADO; ENVASE SACO"/>
    <s v="S DE 25 KGS..EN POLVO;"/>
    <m/>
    <m/>
    <n v="100000"/>
    <n v="149580"/>
    <n v="1.4958"/>
    <x v="10"/>
  </r>
  <r>
    <m/>
    <s v="25-JUN-14"/>
    <x v="6"/>
    <n v="81094100"/>
    <n v="6"/>
    <x v="2"/>
    <x v="9"/>
    <x v="9"/>
    <n v="4041000"/>
    <s v="2055392         ; LACTOSUERO; LACTOLUN; EXTRA AGLOMERADO; ENVASE SACO"/>
    <s v="SDE 25 KGS..EN POLVO;"/>
    <m/>
    <m/>
    <n v="100000"/>
    <n v="149580"/>
    <n v="1.4958"/>
    <x v="10"/>
  </r>
  <r>
    <m/>
    <s v="16-JUN-14"/>
    <x v="6"/>
    <n v="92347000"/>
    <s v="K"/>
    <x v="1"/>
    <x v="1"/>
    <x v="1"/>
    <n v="4021000"/>
    <s v="SIN-CODIGO      ; LECHE DESCREMADA;"/>
    <s v="PROLESUR-F;"/>
    <s v="EN POLVO;"/>
    <s v="EN SACOS DE 25 KILOS;"/>
    <n v="44000"/>
    <n v="209000"/>
    <n v="4.75"/>
    <x v="10"/>
  </r>
  <r>
    <m/>
    <s v="16-JUN-14"/>
    <x v="6"/>
    <n v="92347000"/>
    <s v="K"/>
    <x v="1"/>
    <x v="1"/>
    <x v="1"/>
    <n v="4021000"/>
    <s v="SIN-CODIGO      ; LECHE DESCREMADA;"/>
    <s v="PROLESUR-F;"/>
    <s v="EN POLVO;"/>
    <s v="EN SACOS DE 25 KILOS;"/>
    <n v="154000"/>
    <n v="731500"/>
    <n v="4.75"/>
    <x v="10"/>
  </r>
  <r>
    <m/>
    <s v="25-JUN-14"/>
    <x v="6"/>
    <n v="81094100"/>
    <n v="6"/>
    <x v="2"/>
    <x v="2"/>
    <x v="2"/>
    <n v="4022118"/>
    <s v="2018128         ; LECHE; LECHE;  MATERIA GRASA (%): 26;  TIPO DE ENVA"/>
    <s v="SE: SACOS;  CAPACIDAD ENVASE"/>
    <s v="(KN): 25; EN POLVO;"/>
    <m/>
    <n v="50000"/>
    <n v="224105"/>
    <n v="4.4821"/>
    <x v="10"/>
  </r>
  <r>
    <m/>
    <s v="06-JUN-14"/>
    <x v="6"/>
    <n v="84356800"/>
    <n v="9"/>
    <x v="13"/>
    <x v="9"/>
    <x v="9"/>
    <n v="4041000"/>
    <s v="308704          ; SUERO EN POLVO; CALO; DE LECHE; BOLSAS DE 25 KLS;059"/>
    <s v="-14/01317/16-05-2014"/>
    <m/>
    <m/>
    <n v="100000"/>
    <n v="140800"/>
    <n v="1.4079999999999999"/>
    <x v="10"/>
  </r>
  <r>
    <m/>
    <s v="06-JUN-14"/>
    <x v="6"/>
    <n v="84356800"/>
    <n v="9"/>
    <x v="13"/>
    <x v="9"/>
    <x v="9"/>
    <n v="4041000"/>
    <s v="308704          ; SUERO EN POLVO; CALO; DE LECHE; BOLSAS DE 25 KLS;106"/>
    <s v="-14/01318/16-05-2014"/>
    <m/>
    <m/>
    <n v="25000"/>
    <n v="36350"/>
    <n v="1.454"/>
    <x v="10"/>
  </r>
  <r>
    <m/>
    <s v="09-JUN-14"/>
    <x v="6"/>
    <n v="84356800"/>
    <n v="9"/>
    <x v="13"/>
    <x v="9"/>
    <x v="9"/>
    <n v="4041000"/>
    <s v="308704          ; SUERO EN POLVO; CALO; DE LECHE; BOLSAS DE 25 KLS;015"/>
    <s v="-14/015/29-05-2014"/>
    <m/>
    <m/>
    <n v="25000"/>
    <n v="36175"/>
    <n v="1.4470000000000001"/>
    <x v="10"/>
  </r>
  <r>
    <m/>
    <s v="29-JUL-14"/>
    <x v="7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05000"/>
    <n v="4.2"/>
    <x v="10"/>
  </r>
  <r>
    <m/>
    <s v="29-JUL-14"/>
    <x v="7"/>
    <n v="81094100"/>
    <n v="6"/>
    <x v="2"/>
    <x v="9"/>
    <x v="9"/>
    <n v="4041000"/>
    <s v="2055392         ; LACTOSUERO; LACTOLUN; EXTRA AGLOMERADO; ENVASE SACO"/>
    <s v="SDE 25 KGS..EN POLVO;"/>
    <m/>
    <m/>
    <n v="100000"/>
    <n v="149600"/>
    <n v="1.496"/>
    <x v="10"/>
  </r>
  <r>
    <m/>
    <s v="01-JUL-14"/>
    <x v="7"/>
    <n v="84356800"/>
    <n v="9"/>
    <x v="13"/>
    <x v="2"/>
    <x v="2"/>
    <n v="4022118"/>
    <s v="308720          ; LECHE; ENTERA; MATERIA GRASA (%): 26; TIPO DE ENVASE"/>
    <s v=": BOLSAS; CAPACIDAD ENVASE (KN"/>
    <s v="): 25; EN POLVO;120-14/01333/0"/>
    <s v="5-06-2014"/>
    <n v="25000"/>
    <n v="125125"/>
    <n v="5.0049999999999999"/>
    <x v="10"/>
  </r>
  <r>
    <m/>
    <s v="03-JUL-14"/>
    <x v="7"/>
    <n v="81094100"/>
    <n v="6"/>
    <x v="2"/>
    <x v="2"/>
    <x v="2"/>
    <n v="4022118"/>
    <s v="2018128         ; LECHE; LECHE;  MATERIA GRASA (%): 26;  TIPO DE ENVA"/>
    <s v="SE: SACOS;  CAPACIDAD ENVASE"/>
    <s v="(KN): 25; EN POLVO;"/>
    <m/>
    <n v="100000"/>
    <n v="448265"/>
    <n v="4.4826499999999996"/>
    <x v="10"/>
  </r>
  <r>
    <m/>
    <s v="14-JUL-14"/>
    <x v="7"/>
    <n v="84356800"/>
    <n v="9"/>
    <x v="13"/>
    <x v="2"/>
    <x v="2"/>
    <n v="4022118"/>
    <s v="308720          ; LECHE; ENTERA; MATERIA GRASA (%): 26; TIPO DE ENVASE"/>
    <s v=": BOLSAS; CAPACIDAD ENVASE (KN"/>
    <s v="): 25; EN POLVO;128-14/01342/1"/>
    <s v="9-06-2014"/>
    <n v="50000"/>
    <n v="251000"/>
    <n v="5.0199999999999996"/>
    <x v="10"/>
  </r>
  <r>
    <m/>
    <s v="17-JUL-14"/>
    <x v="7"/>
    <n v="84356800"/>
    <n v="9"/>
    <x v="13"/>
    <x v="2"/>
    <x v="2"/>
    <n v="4022118"/>
    <s v="308720          ; LECHE; ENTERA; MATERIA GRASA (%): 26; TIPO DE ENVASE"/>
    <s v=": BOLSAS; CAPACIDAD ENVASE (KN"/>
    <s v="): 25; EN POLVO"/>
    <m/>
    <n v="25000"/>
    <n v="122250"/>
    <n v="4.8899999999999997"/>
    <x v="10"/>
  </r>
  <r>
    <m/>
    <s v="30-JUL-14"/>
    <x v="7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100000"/>
    <n v="448596.3"/>
    <n v="4.4859629999999999"/>
    <x v="10"/>
  </r>
  <r>
    <m/>
    <s v="03-JUL-14"/>
    <x v="7"/>
    <n v="89862200"/>
    <n v="2"/>
    <x v="3"/>
    <x v="3"/>
    <x v="3"/>
    <n v="4022911"/>
    <s v="10029141        ; LECHE; SOPROLE-F; SABOR CHOCOLATE; PARA CONSUMO A BO"/>
    <s v="RDO"/>
    <m/>
    <m/>
    <n v="28.2654"/>
    <n v="101"/>
    <n v="3.5732733306445335"/>
    <x v="10"/>
  </r>
  <r>
    <m/>
    <s v="02-JUL-14"/>
    <x v="7"/>
    <n v="84356800"/>
    <n v="9"/>
    <x v="13"/>
    <x v="9"/>
    <x v="9"/>
    <n v="4041000"/>
    <s v="308704          ; SUERO EN POLVO; CALO; DE LECHE; BOLSAS DE 25 KLS;125"/>
    <s v="-14/01332/05-06-2014"/>
    <m/>
    <m/>
    <n v="25000"/>
    <n v="36200"/>
    <n v="1.448"/>
    <x v="10"/>
  </r>
  <r>
    <m/>
    <s v="02-JUL-14"/>
    <x v="7"/>
    <n v="84356800"/>
    <n v="9"/>
    <x v="13"/>
    <x v="9"/>
    <x v="9"/>
    <n v="4041000"/>
    <s v="308704          ; SUERO EN POLVO; CALO; DE LECHE; BOLSAS DE 25 KLS;127"/>
    <s v="-14/01331/05-06-2014"/>
    <m/>
    <m/>
    <n v="50000"/>
    <n v="71000"/>
    <n v="1.42"/>
    <x v="10"/>
  </r>
  <r>
    <m/>
    <s v="14-JUL-14"/>
    <x v="7"/>
    <n v="84356800"/>
    <n v="9"/>
    <x v="13"/>
    <x v="9"/>
    <x v="9"/>
    <n v="4041000"/>
    <s v="308704          ; SUERO EN POLVO; CALO; DE LECHE; BOLSAS DE 25 KLS;175"/>
    <s v="-14/01358/07-07-2014"/>
    <m/>
    <m/>
    <n v="50000"/>
    <n v="71500"/>
    <n v="1.43"/>
    <x v="10"/>
  </r>
  <r>
    <m/>
    <s v="14-JUL-14"/>
    <x v="7"/>
    <n v="84356800"/>
    <n v="9"/>
    <x v="13"/>
    <x v="9"/>
    <x v="9"/>
    <n v="4041000"/>
    <s v="308704          ; SUERO EN POLVO; CALO; DE LECHE; BOLSAS DE 25 KLS;148"/>
    <s v="-14/01359/07-07-2014"/>
    <m/>
    <m/>
    <n v="50000"/>
    <n v="71500"/>
    <n v="1.43"/>
    <x v="10"/>
  </r>
  <r>
    <m/>
    <s v="14-JUL-14"/>
    <x v="7"/>
    <n v="84356800"/>
    <n v="9"/>
    <x v="13"/>
    <x v="9"/>
    <x v="9"/>
    <n v="4041000"/>
    <s v="308704          ; SUERO EN POLVO; CALO; DE LECHE; BOLSAS DE 25 KLS"/>
    <m/>
    <m/>
    <m/>
    <n v="25000"/>
    <n v="35875"/>
    <n v="1.4350000000000001"/>
    <x v="10"/>
  </r>
  <r>
    <m/>
    <s v="29-JUL-14"/>
    <x v="7"/>
    <n v="84356800"/>
    <n v="9"/>
    <x v="13"/>
    <x v="9"/>
    <x v="9"/>
    <n v="4041000"/>
    <s v="308704          ; SUERO EN POLVO; CALO; DE LECHE; BOLSAS DE 25 KLS"/>
    <m/>
    <m/>
    <m/>
    <n v="25000"/>
    <n v="36250"/>
    <n v="1.45"/>
    <x v="10"/>
  </r>
  <r>
    <m/>
    <s v="27-AGO-14"/>
    <x v="0"/>
    <n v="81094100"/>
    <n v="6"/>
    <x v="2"/>
    <x v="2"/>
    <x v="2"/>
    <n v="4022118"/>
    <s v="2018128         ; LECHE; LECHE;  MATERIA GRASA (%): 26;  TIPO DE ENVA"/>
    <s v="SE: SACOS;  CAPACIDAD ENVASE"/>
    <s v="(KN): 25; EN POLVO;"/>
    <m/>
    <n v="25000"/>
    <n v="105000"/>
    <n v="4.2"/>
    <x v="10"/>
  </r>
  <r>
    <m/>
    <s v="08-AGO-14"/>
    <x v="0"/>
    <n v="89862200"/>
    <n v="2"/>
    <x v="3"/>
    <x v="3"/>
    <x v="3"/>
    <n v="4022911"/>
    <s v="10029141        ; LECHE; SOPROLE-F; SABOR CHOCOLATE; PARA CONSUMO A BO"/>
    <s v="RDO"/>
    <m/>
    <m/>
    <n v="109.5583"/>
    <n v="538.1"/>
    <n v="4.9115402484339388"/>
    <x v="10"/>
  </r>
  <r>
    <m/>
    <s v="25-AGO-14"/>
    <x v="0"/>
    <n v="89862200"/>
    <n v="2"/>
    <x v="3"/>
    <x v="3"/>
    <x v="3"/>
    <n v="4022911"/>
    <s v="10029141        ; LECHE; SOPROLE-F; SABOR CHOCOLATE; PARA CONSUMO A BO"/>
    <s v="RDO"/>
    <m/>
    <m/>
    <n v="5.9141000000000004"/>
    <n v="14.63"/>
    <n v="2.473749175698754"/>
    <x v="10"/>
  </r>
  <r>
    <m/>
    <s v="27-AGO-14"/>
    <x v="0"/>
    <n v="81094100"/>
    <n v="6"/>
    <x v="2"/>
    <x v="9"/>
    <x v="9"/>
    <n v="4041000"/>
    <s v="2055392         ; LACTOSUERO; LACTOLUN; EXTRA AGLOMERADO; ENVASE SACO"/>
    <s v="SDE 25 KGS..EN POLVO;"/>
    <m/>
    <m/>
    <n v="100000"/>
    <n v="149600"/>
    <n v="1.496"/>
    <x v="10"/>
  </r>
  <r>
    <m/>
    <s v="07-AGO-14"/>
    <x v="0"/>
    <n v="92347000"/>
    <s v="K"/>
    <x v="1"/>
    <x v="1"/>
    <x v="1"/>
    <n v="4021000"/>
    <s v="SIN-CODIGO      ; LECHE DESCREMADA;"/>
    <s v="PROLESUR-F;"/>
    <s v="EN POLVO;"/>
    <s v="EN SACOS DE 25 KILOS;"/>
    <n v="44000"/>
    <n v="209000"/>
    <n v="4.75"/>
    <x v="10"/>
  </r>
  <r>
    <m/>
    <s v="07-AGO-14"/>
    <x v="0"/>
    <n v="92347000"/>
    <s v="K"/>
    <x v="1"/>
    <x v="1"/>
    <x v="1"/>
    <n v="4021000"/>
    <s v="SIN-CODIGO      ; LECHE DESCREMADA;"/>
    <s v="PROLESUR-F;"/>
    <s v="EN POLVO;"/>
    <s v="EN SACOS DE 25 KILOS;"/>
    <n v="44000"/>
    <n v="209000"/>
    <n v="4.75"/>
    <x v="10"/>
  </r>
  <r>
    <m/>
    <s v="01-AGO-14"/>
    <x v="0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50000"/>
    <n v="224298.15"/>
    <n v="4.4859629999999999"/>
    <x v="10"/>
  </r>
  <r>
    <m/>
    <s v="08-AGO-14"/>
    <x v="0"/>
    <n v="84356800"/>
    <n v="9"/>
    <x v="13"/>
    <x v="9"/>
    <x v="9"/>
    <n v="4041000"/>
    <s v="308704          ; SUERO EN POLVO; CALO; DE LECHE; BOLSAS DE 25 KLS;"/>
    <m/>
    <m/>
    <m/>
    <n v="25000"/>
    <n v="36250"/>
    <n v="1.45"/>
    <x v="10"/>
  </r>
  <r>
    <m/>
    <s v="11-AGO-14"/>
    <x v="0"/>
    <n v="84356800"/>
    <n v="9"/>
    <x v="13"/>
    <x v="9"/>
    <x v="9"/>
    <n v="4041000"/>
    <s v="308704          ; SUERO EN POLVO; CALO; DE LECHE; BOLSAS DE 25 KLS;"/>
    <m/>
    <m/>
    <m/>
    <n v="25000"/>
    <n v="35500"/>
    <n v="1.42"/>
    <x v="10"/>
  </r>
  <r>
    <m/>
    <s v="19-AGO-14"/>
    <x v="0"/>
    <n v="84356800"/>
    <n v="9"/>
    <x v="13"/>
    <x v="9"/>
    <x v="9"/>
    <n v="4041000"/>
    <s v="308704          ; SUERO EN POLVO; CALO; DE LECHE; BOLSAS DE 25 KLS;"/>
    <m/>
    <m/>
    <m/>
    <n v="50000"/>
    <n v="71000"/>
    <n v="1.42"/>
    <x v="10"/>
  </r>
  <r>
    <m/>
    <s v="27-AGO-14"/>
    <x v="0"/>
    <n v="76006727"/>
    <s v="K"/>
    <x v="20"/>
    <x v="22"/>
    <x v="22"/>
    <n v="4069010"/>
    <s v="845414505       ; QUESO GOUDA; INVERS.E IND.VALLE VERDE-F; MADURO; SEM"/>
    <s v="IDURO,SEMIGRASO, APTO PARA CON"/>
    <s v="SUMO HUMANO"/>
    <m/>
    <n v="8256.7999999999993"/>
    <n v="49540.800000000003"/>
    <n v="6.0000000000000009"/>
    <x v="10"/>
  </r>
  <r>
    <m/>
    <s v="22-ENE-14"/>
    <x v="2"/>
    <n v="81094100"/>
    <n v="6"/>
    <x v="2"/>
    <x v="22"/>
    <x v="22"/>
    <n v="4069010"/>
    <s v="SIN-CODIGO      ; QUESO;COLUN-F;TIPO GOUDA CHEESE ; PIEZAS DE 10 KG"/>
    <s v="S.APP."/>
    <m/>
    <m/>
    <n v="22703.29"/>
    <n v="103785.82"/>
    <n v="4.5714000041403695"/>
    <x v="11"/>
  </r>
  <r>
    <m/>
    <s v="22-ENE-14"/>
    <x v="2"/>
    <n v="81094100"/>
    <n v="6"/>
    <x v="2"/>
    <x v="22"/>
    <x v="22"/>
    <n v="4069010"/>
    <s v="SIN-CODIGO      ; QUESO;COLUN-F;TIPO GOUDA CHEESE ; PIEZAS DE 3 KGS."/>
    <s v="APP."/>
    <m/>
    <m/>
    <n v="90813.63"/>
    <n v="417660.97"/>
    <n v="4.5991000469863383"/>
    <x v="11"/>
  </r>
  <r>
    <m/>
    <s v="09-ENE-14"/>
    <x v="2"/>
    <n v="76716680"/>
    <s v="K"/>
    <x v="21"/>
    <x v="22"/>
    <x v="22"/>
    <n v="4069010"/>
    <s v="SIN-CODIGO      ; QUESOS, LACTEOS DEL SUR-F; GOUDA"/>
    <m/>
    <m/>
    <m/>
    <n v="23012.29"/>
    <n v="117375.61"/>
    <n v="5.1005619171321062"/>
    <x v="11"/>
  </r>
  <r>
    <m/>
    <s v="06-FEB-14"/>
    <x v="3"/>
    <n v="81094100"/>
    <n v="6"/>
    <x v="2"/>
    <x v="9"/>
    <x v="9"/>
    <n v="4041000"/>
    <s v="2055392         ; LACTOSUERO; LACTOLUN; EXTRA AGLOMERADO; ENVASE SACO"/>
    <s v="SDE 25 KGS..EN POLVO;"/>
    <m/>
    <m/>
    <n v="46000"/>
    <n v="66204"/>
    <n v="1.4392173913043478"/>
    <x v="11"/>
  </r>
  <r>
    <m/>
    <s v="06-FEB-14"/>
    <x v="3"/>
    <n v="81094100"/>
    <n v="6"/>
    <x v="2"/>
    <x v="9"/>
    <x v="9"/>
    <n v="4041000"/>
    <s v="SIN-CODIGO      ;  LACTOSUERO; LACTOLUN; EXTRA AGLOMERADO; ENVASE SAC"/>
    <s v="OSDE 25 KGS..EN POLVO;"/>
    <m/>
    <m/>
    <n v="23000"/>
    <n v="33332"/>
    <n v="1.4492173913043478"/>
    <x v="11"/>
  </r>
  <r>
    <m/>
    <s v="14-FEB-14"/>
    <x v="3"/>
    <n v="81094100"/>
    <n v="6"/>
    <x v="2"/>
    <x v="9"/>
    <x v="9"/>
    <n v="4041000"/>
    <s v="2055392         ; LACTOSUERO; LACTOLUN; EXTRA AGLOMERADO; ENVASE SACO"/>
    <s v="SDE 25 KGS..EN POLVO;"/>
    <m/>
    <m/>
    <n v="46000"/>
    <n v="66280"/>
    <n v="1.4408695652173913"/>
    <x v="11"/>
  </r>
  <r>
    <m/>
    <s v="24-FEB-14"/>
    <x v="3"/>
    <n v="81094100"/>
    <n v="6"/>
    <x v="2"/>
    <x v="9"/>
    <x v="9"/>
    <n v="4041000"/>
    <s v="2055392         ; LACTOSUERO; LACTOLUN; EXTRA AGLOMERADO; ENVASE SA"/>
    <s v="COSDE 25 KGS..EN POLVO;"/>
    <m/>
    <m/>
    <n v="23000"/>
    <n v="33370"/>
    <n v="1.4508695652173913"/>
    <x v="11"/>
  </r>
  <r>
    <m/>
    <s v="19-FEB-14"/>
    <x v="3"/>
    <n v="76716680"/>
    <s v="K"/>
    <x v="21"/>
    <x v="22"/>
    <x v="22"/>
    <n v="4069010"/>
    <s v="SIN-CODIGO      ; QUESOS; LACTEOS DEL SUR-F; GOUDA"/>
    <m/>
    <m/>
    <m/>
    <n v="46042.9"/>
    <n v="234847.53"/>
    <n v="5.1006242004739057"/>
    <x v="11"/>
  </r>
  <r>
    <m/>
    <s v="26-FEB-14"/>
    <x v="3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3998.62"/>
    <n v="122268.82"/>
    <n v="5.0948271192260224"/>
    <x v="11"/>
  </r>
  <r>
    <m/>
    <s v="26-FEB-14"/>
    <x v="3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021.75"/>
    <n v="122388.96"/>
    <n v="5.09492272627931"/>
    <x v="11"/>
  </r>
  <r>
    <m/>
    <s v="26-FEB-14"/>
    <x v="3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139.37"/>
    <n v="122372.84"/>
    <n v="5.0694297324246653"/>
    <x v="11"/>
  </r>
  <r>
    <m/>
    <s v="26-FEB-14"/>
    <x v="3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170.3"/>
    <n v="123160.48"/>
    <n v="5.0955296376131036"/>
    <x v="11"/>
  </r>
  <r>
    <m/>
    <s v="06-FEB-14"/>
    <x v="3"/>
    <n v="81094100"/>
    <n v="6"/>
    <x v="2"/>
    <x v="10"/>
    <x v="10"/>
    <n v="19019011"/>
    <s v="2241560         ; MANJAR; COLUN; REPOSTERO.BOLSA 5 KGS,; DULCE DE LEC"/>
    <s v="HE;"/>
    <m/>
    <m/>
    <n v="12000"/>
    <n v="28692"/>
    <n v="2.391"/>
    <x v="11"/>
  </r>
  <r>
    <m/>
    <s v="06-MAR-14"/>
    <x v="4"/>
    <n v="81094100"/>
    <n v="6"/>
    <x v="2"/>
    <x v="9"/>
    <x v="9"/>
    <n v="4041000"/>
    <s v="2055392         ; LACTOSUERO; LACTOLUN; EXTRA AGLOMERADO; ENVASE SACO"/>
    <s v="SDE 25 KGS..EN POLVO;"/>
    <m/>
    <m/>
    <n v="46000"/>
    <n v="66480"/>
    <n v="1.4452173913043478"/>
    <x v="11"/>
  </r>
  <r>
    <m/>
    <s v="06-MAR-14"/>
    <x v="4"/>
    <n v="81094100"/>
    <n v="6"/>
    <x v="2"/>
    <x v="9"/>
    <x v="9"/>
    <n v="4041000"/>
    <s v="2055392         ; LACTOSUERO; LACTOLUN; EXTRA AGLOMERADO; ENVASE SACO"/>
    <s v="SDE 25 KGS..EN POLVO;"/>
    <m/>
    <m/>
    <n v="46000"/>
    <n v="66020"/>
    <n v="1.4352173913043478"/>
    <x v="11"/>
  </r>
  <r>
    <m/>
    <s v="26-MAR-14"/>
    <x v="4"/>
    <n v="81094100"/>
    <n v="6"/>
    <x v="2"/>
    <x v="9"/>
    <x v="9"/>
    <n v="4041000"/>
    <s v="2055392         ; LACTOSUERO; LACTOLUN; EXTRA AGLOMERADO; ENVASE SACO"/>
    <s v="SDE 25 KGS..EN POLVO;"/>
    <m/>
    <m/>
    <n v="23000"/>
    <n v="33240"/>
    <n v="1.4452173913043478"/>
    <x v="11"/>
  </r>
  <r>
    <m/>
    <s v="26-MAR-14"/>
    <x v="4"/>
    <n v="81094100"/>
    <n v="6"/>
    <x v="2"/>
    <x v="9"/>
    <x v="9"/>
    <n v="4041000"/>
    <s v="2055392         ; LACTOSUERO; LACTOLUN; EXTRA AGLOMERADO; ENVASE SACO"/>
    <s v="SDE 25 KGS..EN POLVO;"/>
    <m/>
    <m/>
    <n v="46000"/>
    <n v="66940"/>
    <n v="1.4552173913043478"/>
    <x v="11"/>
  </r>
  <r>
    <m/>
    <s v="04-MAR-14"/>
    <x v="4"/>
    <n v="81094100"/>
    <n v="6"/>
    <x v="2"/>
    <x v="22"/>
    <x v="22"/>
    <n v="4069010"/>
    <s v="2403005         ; QUESO; COLUN-F; TIPO GOUDA CHEESE ; PIEZAS DE 3 KGS"/>
    <s v=".APP.;"/>
    <m/>
    <m/>
    <n v="45391.53"/>
    <n v="213726.02"/>
    <n v="4.708500021920389"/>
    <x v="11"/>
  </r>
  <r>
    <m/>
    <s v="06-MAR-14"/>
    <x v="4"/>
    <n v="81094100"/>
    <n v="6"/>
    <x v="2"/>
    <x v="22"/>
    <x v="22"/>
    <n v="4069010"/>
    <s v="2403005         ; QUESO GOUDA ; COLUN-F; TIPO CHEESE .PIEZAS DE 3-10"/>
    <s v="KGS."/>
    <m/>
    <m/>
    <n v="45395.519999999997"/>
    <n v="213172.74"/>
    <n v="4.6958981855478248"/>
    <x v="11"/>
  </r>
  <r>
    <m/>
    <s v="14-MAR-14"/>
    <x v="4"/>
    <n v="76716680"/>
    <s v="K"/>
    <x v="21"/>
    <x v="22"/>
    <x v="22"/>
    <n v="4069010"/>
    <s v="SIN-CODIGO      ; QUESOS; LACTEOS DEL SUR-F; GOUDA"/>
    <m/>
    <m/>
    <m/>
    <n v="23034.33"/>
    <n v="117491.47"/>
    <n v="5.1007114163945726"/>
    <x v="11"/>
  </r>
  <r>
    <m/>
    <s v="26-MAR-14"/>
    <x v="4"/>
    <n v="76006727"/>
    <s v="K"/>
    <x v="20"/>
    <x v="22"/>
    <x v="22"/>
    <n v="4069010"/>
    <s v="841514506       ; QUESO GOUDA; INVERS.E IND.VALLE VERDE-F; TIPO MANCHE"/>
    <s v="GO; 4X1 EN BARRA, APTO PARA CO"/>
    <s v="NSUMO HUMANO"/>
    <m/>
    <n v="24010.1"/>
    <n v="129043.14"/>
    <n v="5.3745357162194249"/>
    <x v="11"/>
  </r>
  <r>
    <m/>
    <s v="28-MAR-14"/>
    <x v="4"/>
    <n v="76006727"/>
    <s v="K"/>
    <x v="20"/>
    <x v="22"/>
    <x v="22"/>
    <n v="4069010"/>
    <s v="841514506       ; QUESO GOUDA; INVERS.E IND.VALLE VERDE-F; TIPO MANCHE"/>
    <s v="GO; 4X1 EN BARRA, APTO PARA CO"/>
    <s v="NSUMO HUMANO"/>
    <m/>
    <n v="24008.58"/>
    <n v="129034.82"/>
    <n v="5.37452943905887"/>
    <x v="11"/>
  </r>
  <r>
    <m/>
    <s v="28-MAR-14"/>
    <x v="4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3926.26"/>
    <n v="121893.01"/>
    <n v="5.0945283550375198"/>
    <x v="11"/>
  </r>
  <r>
    <m/>
    <s v="31-MAR-14"/>
    <x v="4"/>
    <n v="81094100"/>
    <n v="6"/>
    <x v="2"/>
    <x v="22"/>
    <x v="22"/>
    <n v="4069010"/>
    <s v="SIN-CODIGO      ; QUESO GOUDA; COLUN; TIPO CHEESE ; PIEZAS DE 10 KGS."/>
    <m/>
    <m/>
    <m/>
    <n v="22699.58"/>
    <n v="106567.03999999999"/>
    <n v="4.6946701216498274"/>
    <x v="11"/>
  </r>
  <r>
    <m/>
    <s v="31-MAR-14"/>
    <x v="4"/>
    <n v="81094100"/>
    <n v="6"/>
    <x v="2"/>
    <x v="22"/>
    <x v="22"/>
    <n v="4069010"/>
    <s v="2403005         ; QUESO; COLUN-F; TIPO GOUDA CHEESE ; PIEZAS DE 3 KGS"/>
    <s v=".APP.;"/>
    <m/>
    <m/>
    <n v="45412.61"/>
    <n v="213224.1"/>
    <n v="4.695261954774236"/>
    <x v="11"/>
  </r>
  <r>
    <m/>
    <s v="02-ABR-14"/>
    <x v="1"/>
    <n v="81094100"/>
    <n v="6"/>
    <x v="2"/>
    <x v="9"/>
    <x v="9"/>
    <n v="4041000"/>
    <s v="2055392         ; LACTOSUERO; LACTOLUN; EXTRA AGLOMERADO; ENVASE SACO"/>
    <s v="SDE 25 KGS..EN POLVO;"/>
    <m/>
    <m/>
    <n v="46000"/>
    <n v="64900"/>
    <n v="1.4108695652173913"/>
    <x v="11"/>
  </r>
  <r>
    <m/>
    <s v="11-ABR-14"/>
    <x v="1"/>
    <n v="81094100"/>
    <n v="6"/>
    <x v="2"/>
    <x v="9"/>
    <x v="9"/>
    <n v="4041000"/>
    <s v="2055392         ; LACTOSUERO; LACTOLUN; EXTRA AGLOMERADO; ENVASE SACO"/>
    <s v="SDE 25 KGS..EN POLVO;"/>
    <m/>
    <m/>
    <n v="46000"/>
    <n v="66480"/>
    <n v="1.4452173913043478"/>
    <x v="11"/>
  </r>
  <r>
    <m/>
    <s v="17-ABR-14"/>
    <x v="1"/>
    <n v="81094100"/>
    <n v="6"/>
    <x v="2"/>
    <x v="9"/>
    <x v="9"/>
    <n v="4041000"/>
    <s v="2055392         ; LACTOSUERO; LACTOLUN; EXTRA AGLOMERADO; ENVASE SACO"/>
    <s v="S DE 25 KGS..EN POLVO;"/>
    <m/>
    <m/>
    <n v="92000"/>
    <n v="134400"/>
    <n v="1.4608695652173913"/>
    <x v="11"/>
  </r>
  <r>
    <m/>
    <s v="17-ABR-14"/>
    <x v="1"/>
    <n v="81094100"/>
    <n v="6"/>
    <x v="2"/>
    <x v="9"/>
    <x v="9"/>
    <n v="4041000"/>
    <s v="2055392         ; LACTOSUERO; LACTOLUN; EXTRA AGLOMERADO; ENVASE SACO"/>
    <s v="SDE 25 KGS..EN POLVO;"/>
    <m/>
    <m/>
    <n v="23000"/>
    <n v="33240"/>
    <n v="1.4452173913043478"/>
    <x v="11"/>
  </r>
  <r>
    <m/>
    <s v="22-ABR-14"/>
    <x v="1"/>
    <n v="81094100"/>
    <n v="6"/>
    <x v="2"/>
    <x v="9"/>
    <x v="9"/>
    <n v="4041000"/>
    <s v="2055392         ; LACTOSUERO; LACTOLUN; EXTRA AGLOMERADO; ENVASE SACO"/>
    <s v="SDE 25 KGS..EN POLVO;"/>
    <m/>
    <m/>
    <n v="46000"/>
    <n v="67200"/>
    <n v="1.4608695652173913"/>
    <x v="11"/>
  </r>
  <r>
    <m/>
    <s v="08-ABR-14"/>
    <x v="1"/>
    <n v="76716680"/>
    <s v="K"/>
    <x v="21"/>
    <x v="22"/>
    <x v="22"/>
    <n v="4069010"/>
    <s v="SIN-CODIGO      ; QUESOS; LACTEOS DEL SUR-F; GOUDA;"/>
    <m/>
    <m/>
    <m/>
    <n v="23000.799999999999"/>
    <n v="117315.21"/>
    <n v="5.1004838962123058"/>
    <x v="11"/>
  </r>
  <r>
    <m/>
    <s v="15-ABR-14"/>
    <x v="1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3191.33"/>
    <n v="117952.1"/>
    <n v="5.0860429306986701"/>
    <x v="11"/>
  </r>
  <r>
    <m/>
    <s v="22-ABR-14"/>
    <x v="1"/>
    <n v="81094100"/>
    <n v="6"/>
    <x v="2"/>
    <x v="22"/>
    <x v="22"/>
    <n v="4069010"/>
    <s v="2403005         ; QUESO; COLUN-F; TIPO GOUDA CHEESE ; PIEZAS DE 3 KGS"/>
    <s v=".APP.;"/>
    <m/>
    <m/>
    <n v="68089.88"/>
    <n v="321037.65999999997"/>
    <n v="4.7149100571186198"/>
    <x v="11"/>
  </r>
  <r>
    <m/>
    <s v="10-ABR-14"/>
    <x v="1"/>
    <n v="81094100"/>
    <n v="6"/>
    <x v="2"/>
    <x v="10"/>
    <x v="10"/>
    <n v="19019011"/>
    <s v="2241560         ; MANJAR; COLUN; REPOSTERO.BOLSA 5 KGS,; DULCE DE L"/>
    <s v="ECHE;"/>
    <m/>
    <m/>
    <n v="12000"/>
    <n v="28596"/>
    <n v="2.383"/>
    <x v="11"/>
  </r>
  <r>
    <m/>
    <s v="11-ABR-14"/>
    <x v="1"/>
    <n v="81094100"/>
    <n v="6"/>
    <x v="2"/>
    <x v="10"/>
    <x v="10"/>
    <n v="19019011"/>
    <s v="2241560         ; MANJAR; COLUN; REPOSTERO.BOLSA 5 KGS,; DULCE DE LEC"/>
    <s v="HE;"/>
    <m/>
    <m/>
    <n v="12000"/>
    <n v="29320"/>
    <n v="2.4433333333333334"/>
    <x v="11"/>
  </r>
  <r>
    <m/>
    <s v="26-MAY-14"/>
    <x v="5"/>
    <n v="81094100"/>
    <n v="6"/>
    <x v="2"/>
    <x v="9"/>
    <x v="9"/>
    <n v="4041000"/>
    <s v="2055392         ; LACTOSUERO; LACTOLUN; EXTRA AGLOMERADO; ENVASE SACO"/>
    <s v="S DE 25 KGS..EN POLVO;"/>
    <m/>
    <m/>
    <n v="92000"/>
    <n v="134416"/>
    <n v="1.4610434782608697"/>
    <x v="11"/>
  </r>
  <r>
    <m/>
    <s v="26-MAY-14"/>
    <x v="5"/>
    <n v="81094100"/>
    <n v="6"/>
    <x v="2"/>
    <x v="9"/>
    <x v="9"/>
    <n v="4041000"/>
    <s v="2055392         ; LACTOSUERO; LACTOLUN; EXTRA AGLOMERADO; ENVASE SACO"/>
    <s v="SDE 25 KGS..EN POLVO;"/>
    <m/>
    <m/>
    <n v="46000"/>
    <n v="67208"/>
    <n v="1.4610434782608697"/>
    <x v="11"/>
  </r>
  <r>
    <m/>
    <s v="28-MAY-14"/>
    <x v="5"/>
    <n v="81094100"/>
    <n v="6"/>
    <x v="2"/>
    <x v="9"/>
    <x v="9"/>
    <n v="4041000"/>
    <s v="2055392         ; LACTOSUERO; LACTOLUN; EXTRA AGLOMERADO; ENVASE SACO"/>
    <s v="SDE 25 KGS..EN POLVO;"/>
    <m/>
    <m/>
    <n v="115000"/>
    <n v="168020"/>
    <n v="1.4610434782608697"/>
    <x v="11"/>
  </r>
  <r>
    <m/>
    <s v="29-MAY-14"/>
    <x v="5"/>
    <n v="81094100"/>
    <n v="6"/>
    <x v="2"/>
    <x v="9"/>
    <x v="9"/>
    <n v="4041000"/>
    <s v="2055392         ; LACTOSUERO; LACTOLUN; EXTRA AGLOMERADO; ENVASE SACO"/>
    <s v="S DE 25 KGS..EN POLVO;"/>
    <m/>
    <m/>
    <n v="23000"/>
    <n v="33719"/>
    <n v="1.4660434782608696"/>
    <x v="11"/>
  </r>
  <r>
    <m/>
    <s v="14-MAY-14"/>
    <x v="5"/>
    <n v="76716680"/>
    <s v="K"/>
    <x v="21"/>
    <x v="22"/>
    <x v="22"/>
    <n v="4069010"/>
    <s v="SIN-CODIGO      ; QUESOS; LACTEOS DEL SUR-F; GOUDA"/>
    <m/>
    <m/>
    <m/>
    <n v="46027.519999999997"/>
    <n v="252685.63"/>
    <n v="5.4898814882922222"/>
    <x v="11"/>
  </r>
  <r>
    <m/>
    <s v="16-MAY-14"/>
    <x v="5"/>
    <n v="81094100"/>
    <n v="6"/>
    <x v="2"/>
    <x v="22"/>
    <x v="22"/>
    <n v="4069010"/>
    <s v="0002401304      ; QUESO; COLUN; TIPO GOUDA CHEESE ; PIEZAS DE 10 KGS"/>
    <s v=".APP.;"/>
    <m/>
    <m/>
    <n v="22695.77"/>
    <n v="107085.91"/>
    <n v="4.718320197992842"/>
    <x v="11"/>
  </r>
  <r>
    <m/>
    <s v="16-MAY-14"/>
    <x v="5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006.58"/>
    <n v="121683.17"/>
    <n v="5.0687424031244763"/>
    <x v="11"/>
  </r>
  <r>
    <m/>
    <s v="16-MAY-14"/>
    <x v="5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3851.29"/>
    <n v="120876.64"/>
    <n v="5.0679288206214421"/>
    <x v="11"/>
  </r>
  <r>
    <m/>
    <s v="28-MAY-14"/>
    <x v="5"/>
    <n v="81094100"/>
    <n v="6"/>
    <x v="2"/>
    <x v="22"/>
    <x v="22"/>
    <n v="4069010"/>
    <s v="SIN-CODIGO      ; QUESO;COLUN-F;TIPO GOUDA CHEESE ; PIEZAS DE 3 KGS,"/>
    <m/>
    <m/>
    <m/>
    <n v="45409.32"/>
    <n v="220129.31"/>
    <n v="4.8476680558088079"/>
    <x v="11"/>
  </r>
  <r>
    <m/>
    <s v="28-MAY-14"/>
    <x v="5"/>
    <n v="81094100"/>
    <n v="6"/>
    <x v="2"/>
    <x v="10"/>
    <x v="10"/>
    <n v="19019011"/>
    <s v="SIN-CODIGO      ; MANJAR; COLUN; DE LECHE; EN BOLSAS PLASTICAS"/>
    <m/>
    <m/>
    <m/>
    <n v="12000"/>
    <n v="28734"/>
    <n v="2.3944999999999999"/>
    <x v="11"/>
  </r>
  <r>
    <m/>
    <s v="16-JUN-14"/>
    <x v="6"/>
    <n v="81094100"/>
    <n v="6"/>
    <x v="2"/>
    <x v="9"/>
    <x v="9"/>
    <n v="4041000"/>
    <s v="2055392         ; LACTOSUERO; LACTOLUN; EXTRA AGLOMERADO; ENVASE SACO"/>
    <s v="SDE 25 KGS..EN POLVO;"/>
    <m/>
    <m/>
    <n v="46000"/>
    <n v="67324"/>
    <n v="1.4635652173913043"/>
    <x v="11"/>
  </r>
  <r>
    <m/>
    <s v="24-JUN-14"/>
    <x v="6"/>
    <n v="81094100"/>
    <n v="6"/>
    <x v="2"/>
    <x v="9"/>
    <x v="9"/>
    <n v="4041000"/>
    <s v="2055392         ; LACTOSUERO; LACTOLUN; EXTRA AGLOMERADO; ENVASE SACO"/>
    <s v="SDE 25 KGS..EN POLVO;"/>
    <m/>
    <m/>
    <n v="46000"/>
    <n v="66638"/>
    <n v="1.4486521739130436"/>
    <x v="11"/>
  </r>
  <r>
    <m/>
    <s v="05-JUN-14"/>
    <x v="6"/>
    <n v="81094100"/>
    <n v="6"/>
    <x v="2"/>
    <x v="22"/>
    <x v="22"/>
    <n v="4069010"/>
    <s v="SIN-CODIGO      ; QUESO;COLUN-F;TIPO GOUDA CHEESE ; PIEZAS DE 10 KGS."/>
    <m/>
    <m/>
    <m/>
    <n v="22703.91"/>
    <n v="109465.77"/>
    <n v="4.8214501378837396"/>
    <x v="11"/>
  </r>
  <r>
    <m/>
    <s v="10-JUN-14"/>
    <x v="6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004.58"/>
    <n v="121672.78"/>
    <n v="5.0687318836655333"/>
    <x v="11"/>
  </r>
  <r>
    <m/>
    <s v="17-JUN-14"/>
    <x v="6"/>
    <n v="81094100"/>
    <n v="6"/>
    <x v="2"/>
    <x v="22"/>
    <x v="22"/>
    <n v="4069010"/>
    <s v="2403005         ; QUESO; COLUN-F; TIPO GOUDA CHEESE ; PIEZAS DE 3 KGS"/>
    <s v=".APP.;"/>
    <m/>
    <m/>
    <n v="68102.77"/>
    <n v="330255.73"/>
    <n v="4.8493729403370809"/>
    <x v="11"/>
  </r>
  <r>
    <m/>
    <s v="19-JUN-14"/>
    <x v="6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000"/>
    <n v="122157.21"/>
    <n v="5.0898837500000003"/>
    <x v="11"/>
  </r>
  <r>
    <m/>
    <s v="24-JUN-14"/>
    <x v="6"/>
    <n v="81094100"/>
    <n v="6"/>
    <x v="2"/>
    <x v="22"/>
    <x v="22"/>
    <n v="4069010"/>
    <s v="0002401304      ; QUESO; COLUN; TIPO GOUDA CHEESE ; PIEZAS DE 10 K"/>
    <s v="GS.APP.;"/>
    <m/>
    <m/>
    <n v="22701.95"/>
    <n v="109486.06"/>
    <n v="4.8227601593695697"/>
    <x v="11"/>
  </r>
  <r>
    <m/>
    <s v="30-JUN-14"/>
    <x v="6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4000"/>
    <n v="121032.76"/>
    <n v="5.0430316666666668"/>
    <x v="11"/>
  </r>
  <r>
    <m/>
    <s v="20-JUN-14"/>
    <x v="6"/>
    <n v="81094100"/>
    <n v="6"/>
    <x v="2"/>
    <x v="10"/>
    <x v="10"/>
    <n v="19019011"/>
    <s v="2241560         ; MANJAR; COLUN; REPOSTERO.BOLSA 5 KGS,; DULCE DE LEC"/>
    <s v="HE;"/>
    <m/>
    <m/>
    <n v="13000"/>
    <n v="33020"/>
    <n v="2.54"/>
    <x v="11"/>
  </r>
  <r>
    <m/>
    <s v="09-JUL-14"/>
    <x v="7"/>
    <n v="81094100"/>
    <n v="6"/>
    <x v="2"/>
    <x v="9"/>
    <x v="9"/>
    <n v="4041000"/>
    <s v="2055392         ; LACTOSUERO; LACTOLUN; EXTRA AGLOMERADO; ENVASE SA"/>
    <s v="COSDE 25 KGS..EN POLVO;"/>
    <m/>
    <m/>
    <n v="46000"/>
    <n v="66864"/>
    <n v="1.4535652173913043"/>
    <x v="11"/>
  </r>
  <r>
    <m/>
    <s v="10-JUL-14"/>
    <x v="7"/>
    <n v="81094100"/>
    <n v="6"/>
    <x v="2"/>
    <x v="9"/>
    <x v="9"/>
    <n v="4041000"/>
    <s v="2055392         ; LACTOSUERO; LACTOLUN; EXTRA AGLOMERADO; ENVASE SACO"/>
    <s v="S DE 25 KGS..EN POLVO;"/>
    <m/>
    <m/>
    <n v="69000"/>
    <n v="100986"/>
    <n v="1.4635652173913043"/>
    <x v="11"/>
  </r>
  <r>
    <m/>
    <s v="18-JUL-14"/>
    <x v="7"/>
    <n v="81094100"/>
    <n v="6"/>
    <x v="2"/>
    <x v="9"/>
    <x v="9"/>
    <n v="4041000"/>
    <s v="2055392         ; LACTOSUERO; LACTOLUN; EXTRA AGLOMERADO; ENVASE SACO"/>
    <s v="SDE 25 KGS..EN POLVO;"/>
    <m/>
    <m/>
    <n v="46000"/>
    <n v="66770"/>
    <n v="1.4515217391304347"/>
    <x v="11"/>
  </r>
  <r>
    <m/>
    <s v="31-JUL-14"/>
    <x v="7"/>
    <n v="81094100"/>
    <n v="6"/>
    <x v="2"/>
    <x v="9"/>
    <x v="9"/>
    <n v="4041000"/>
    <s v="2055392         ; LACTOSUERO; LACTOLUN; EXTRA AGLOMERADO; ENVASE SACO"/>
    <s v="SDE 25 KGS..EN POLVO;"/>
    <m/>
    <m/>
    <n v="46000"/>
    <n v="66770"/>
    <n v="1.4515217391304347"/>
    <x v="11"/>
  </r>
  <r>
    <m/>
    <s v="31-JUL-14"/>
    <x v="7"/>
    <n v="81094100"/>
    <n v="6"/>
    <x v="2"/>
    <x v="9"/>
    <x v="9"/>
    <n v="4041000"/>
    <s v="2055392         ; LACTOSUERO; LACTOLUN; EXTRA AGLOMERADO; ENVASE SACO"/>
    <s v="SDE 25 KGS..EN POLVO;"/>
    <m/>
    <m/>
    <n v="69000"/>
    <n v="103260"/>
    <n v="1.4965217391304348"/>
    <x v="11"/>
  </r>
  <r>
    <m/>
    <s v="22-JUL-14"/>
    <x v="7"/>
    <n v="81094100"/>
    <n v="6"/>
    <x v="2"/>
    <x v="22"/>
    <x v="22"/>
    <n v="4069010"/>
    <s v="SIN-CODIGO      ; QUESO; COLUN-F; TIPO GOUDA CHEESE ; PIEZAS DE 3 KGS"/>
    <s v="."/>
    <m/>
    <m/>
    <n v="68102.55"/>
    <n v="330014.67"/>
    <n v="4.8458489439822729"/>
    <x v="11"/>
  </r>
  <r>
    <m/>
    <s v="01-AGO-14"/>
    <x v="0"/>
    <n v="81094100"/>
    <n v="6"/>
    <x v="2"/>
    <x v="9"/>
    <x v="9"/>
    <n v="4041000"/>
    <s v="2055392         ; LACTOSUERO; LACTOLUN; EXTRA AGLOMERADO; ENVASE SACO"/>
    <s v="SDE 25 KGS..EN POLVO;"/>
    <m/>
    <m/>
    <n v="23000"/>
    <n v="33615"/>
    <n v="1.4615217391304347"/>
    <x v="11"/>
  </r>
  <r>
    <m/>
    <s v="18-AGO-14"/>
    <x v="0"/>
    <n v="81094100"/>
    <n v="6"/>
    <x v="2"/>
    <x v="9"/>
    <x v="9"/>
    <n v="4041000"/>
    <s v="2055392         ; LACTOSUERO; LACTOLUN; EXTRA AGLOMERADO; ENVASE SAC"/>
    <s v="OSDE 25 KGS..EN POLVO;"/>
    <m/>
    <m/>
    <n v="46000"/>
    <n v="66754"/>
    <n v="1.4511739130434782"/>
    <x v="11"/>
  </r>
  <r>
    <m/>
    <s v="06-AGO-14"/>
    <x v="0"/>
    <n v="81094100"/>
    <n v="6"/>
    <x v="2"/>
    <x v="22"/>
    <x v="22"/>
    <n v="4069010"/>
    <s v="2403005         ; QUESO; COLUN-F; TIPO GOUDA CHESSE ; PIEZAS DE 3 Y"/>
    <s v="10 KGS.APP.;"/>
    <m/>
    <m/>
    <n v="45380.24"/>
    <n v="219262.41"/>
    <n v="4.8316714499526672"/>
    <x v="11"/>
  </r>
  <r>
    <m/>
    <s v="18-AGO-14"/>
    <x v="0"/>
    <n v="81094100"/>
    <n v="6"/>
    <x v="2"/>
    <x v="10"/>
    <x v="10"/>
    <n v="19019011"/>
    <s v="2241560         ; MANJAR; COLUN; REPOSTERO.BOLSA 5 KGS,; DULCE DE LE"/>
    <s v="CHE;"/>
    <m/>
    <m/>
    <n v="12000"/>
    <n v="31022"/>
    <n v="2.5851666666666668"/>
    <x v="11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72806.399999999994"/>
    <n v="125491.2"/>
    <n v="1.7236286919831225"/>
    <x v="12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11980.8"/>
    <n v="29452.799999999999"/>
    <n v="2.4583333333333335"/>
    <x v="12"/>
  </r>
  <r>
    <m/>
    <s v="17-ENE-14"/>
    <x v="2"/>
    <n v="90703000"/>
    <n v="8"/>
    <x v="0"/>
    <x v="4"/>
    <x v="4"/>
    <n v="4029910"/>
    <s v="CONDENSADA      ; LECHE CONDENSADA; NESTLE-F; 48 X 395G; LIQUIDA"/>
    <m/>
    <m/>
    <m/>
    <n v="72806.399999999994"/>
    <n v="125491.2"/>
    <n v="1.7236286919831225"/>
    <x v="12"/>
  </r>
  <r>
    <m/>
    <s v="17-ENE-14"/>
    <x v="2"/>
    <n v="90703000"/>
    <n v="8"/>
    <x v="0"/>
    <x v="4"/>
    <x v="4"/>
    <n v="4029910"/>
    <s v="CONDENSADA      ; LECHE CONDENSADA; NESTLE-F; 4 X 4.5 KG; LIQUIDA"/>
    <m/>
    <m/>
    <m/>
    <n v="10746"/>
    <n v="19312.95"/>
    <n v="1.7972222222222223"/>
    <x v="12"/>
  </r>
  <r>
    <m/>
    <s v="17-ENE-14"/>
    <x v="2"/>
    <n v="90703000"/>
    <n v="8"/>
    <x v="0"/>
    <x v="4"/>
    <x v="4"/>
    <n v="4029910"/>
    <s v="CONDENSADA      ; LECHE CONDENSADA; NESTLE-F; 48 X 395G; LIQUIDA"/>
    <m/>
    <m/>
    <m/>
    <n v="18201.599999999999"/>
    <n v="31372.799999999999"/>
    <n v="1.7236286919831225"/>
    <x v="12"/>
  </r>
  <r>
    <m/>
    <s v="11-ENE-14"/>
    <x v="2"/>
    <n v="90703000"/>
    <n v="8"/>
    <x v="0"/>
    <x v="4"/>
    <x v="4"/>
    <n v="4029910"/>
    <s v="CONDENSADA      ; LECHE CONDENSADA; NESTLE-F; 4 X 4.5 KG; LIQUIDA"/>
    <m/>
    <m/>
    <m/>
    <n v="10800"/>
    <n v="19410"/>
    <n v="1.7972222222222223"/>
    <x v="12"/>
  </r>
  <r>
    <m/>
    <s v="10-ENE-14"/>
    <x v="2"/>
    <n v="90703000"/>
    <n v="8"/>
    <x v="0"/>
    <x v="4"/>
    <x v="4"/>
    <n v="4029910"/>
    <s v="CONDENSADA      ; LECHE CONDENSADA; NESTLE-F; 48 X 395G; LIQUIDA"/>
    <m/>
    <m/>
    <m/>
    <n v="91008"/>
    <n v="156864"/>
    <n v="1.7236286919831223"/>
    <x v="12"/>
  </r>
  <r>
    <m/>
    <s v="10-ENE-14"/>
    <x v="2"/>
    <n v="90703000"/>
    <n v="8"/>
    <x v="0"/>
    <x v="4"/>
    <x v="4"/>
    <n v="4029910"/>
    <s v="CONDENSADA      ; LECHE CONDENSADA; NESTLE-F; 48 X 395G; LIQUIDA"/>
    <m/>
    <m/>
    <m/>
    <n v="72806.399999999994"/>
    <n v="125491.2"/>
    <n v="1.7236286919831225"/>
    <x v="12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5792"/>
    <n v="32135.599999999999"/>
    <n v="2.0349290780141844"/>
    <x v="12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29001.599999999999"/>
    <n v="50782.8"/>
    <n v="1.7510344256868589"/>
    <x v="12"/>
  </r>
  <r>
    <m/>
    <s v="11-ENE-14"/>
    <x v="2"/>
    <n v="90703000"/>
    <n v="8"/>
    <x v="0"/>
    <x v="0"/>
    <x v="0"/>
    <n v="19011010"/>
    <s v="NIDO1           ; LECHE EN POLVO; NESTLE-F; 6 X 2.2 KG; PARA USO ALIME"/>
    <s v="NTICIO"/>
    <m/>
    <m/>
    <n v="7920"/>
    <n v="36522.93"/>
    <n v="4.611481060606061"/>
    <x v="12"/>
  </r>
  <r>
    <m/>
    <s v="17-ENE-14"/>
    <x v="2"/>
    <n v="90703000"/>
    <n v="8"/>
    <x v="0"/>
    <x v="0"/>
    <x v="0"/>
    <n v="19011010"/>
    <s v="NIDO1           ; LECHE EN POLVO; NESTLE-F; NIDO 1+ 24X360G; PARA USO"/>
    <s v="ALIMENTICIO"/>
    <m/>
    <m/>
    <n v="8294.4"/>
    <n v="38727.129999999997"/>
    <n v="4.6690694926697534"/>
    <x v="12"/>
  </r>
  <r>
    <m/>
    <s v="11-ENE-14"/>
    <x v="2"/>
    <n v="90703000"/>
    <n v="8"/>
    <x v="0"/>
    <x v="0"/>
    <x v="0"/>
    <n v="19011010"/>
    <s v="NIDO1           ; LECHE EN POLVO; NESTLE-F; NIDO 1+ 24X360G; PARA USO"/>
    <s v="ALIMENTICIO"/>
    <m/>
    <m/>
    <n v="829.44"/>
    <n v="4327.4799999999996"/>
    <n v="5.217351466049382"/>
    <x v="12"/>
  </r>
  <r>
    <m/>
    <s v="17-ENE-14"/>
    <x v="2"/>
    <n v="90703000"/>
    <n v="8"/>
    <x v="0"/>
    <x v="0"/>
    <x v="0"/>
    <n v="19011010"/>
    <s v="NIDO1           ; LECHE EN POLVO; NESTLE-F; NIDO 1+ 48X120G; PARA USO"/>
    <s v="ALIMENTICIO"/>
    <m/>
    <m/>
    <n v="806.4"/>
    <n v="4575.0600000000004"/>
    <n v="5.6734375000000004"/>
    <x v="12"/>
  </r>
  <r>
    <m/>
    <s v="17-ENE-14"/>
    <x v="2"/>
    <n v="90703000"/>
    <n v="8"/>
    <x v="0"/>
    <x v="0"/>
    <x v="0"/>
    <n v="19011010"/>
    <s v="NIDO3           ; LECHE EN POLVO; NESTLE-F; 24 X 360G; PARA USO ALIMEN"/>
    <s v="TICIO"/>
    <m/>
    <m/>
    <n v="7050.24"/>
    <n v="32890.9"/>
    <n v="4.6652170706245464"/>
    <x v="12"/>
  </r>
  <r>
    <m/>
    <s v="11-ENE-14"/>
    <x v="2"/>
    <n v="90703000"/>
    <n v="8"/>
    <x v="0"/>
    <x v="0"/>
    <x v="0"/>
    <n v="19011010"/>
    <s v="NIDO3           ; LECHE EN POLVO; NESTLE-F; 6 X 1600G; PARA USO ALIMEN"/>
    <s v="TICIO"/>
    <m/>
    <m/>
    <n v="4032"/>
    <n v="19368.12"/>
    <n v="4.8036011904761899"/>
    <x v="12"/>
  </r>
  <r>
    <m/>
    <s v="17-ENE-14"/>
    <x v="2"/>
    <n v="90703000"/>
    <n v="8"/>
    <x v="0"/>
    <x v="0"/>
    <x v="0"/>
    <n v="19011010"/>
    <s v="NIDO5           ; LECHE EN POLVO; NESTLE-F; NIDO 5 + 24X360G."/>
    <m/>
    <m/>
    <m/>
    <n v="1244.1600000000001"/>
    <n v="6207.47"/>
    <n v="4.9892859439300414"/>
    <x v="12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16128"/>
    <n v="81379.199999999997"/>
    <n v="5.0458333333333334"/>
    <x v="12"/>
  </r>
  <r>
    <m/>
    <s v="24-ENE-14"/>
    <x v="2"/>
    <n v="90703000"/>
    <n v="8"/>
    <x v="0"/>
    <x v="10"/>
    <x v="10"/>
    <n v="19019011"/>
    <s v="SIN-CODIGO      ; MANJAR; NESTLE; 12 X 1KG; PREPARACIONES A BASE DE PR"/>
    <s v="ODUCTOS LACTEOS"/>
    <m/>
    <m/>
    <n v="4680"/>
    <n v="7940.28"/>
    <n v="1.6966410256410256"/>
    <x v="12"/>
  </r>
  <r>
    <m/>
    <s v="11-ENE-14"/>
    <x v="2"/>
    <n v="90703000"/>
    <n v="8"/>
    <x v="0"/>
    <x v="10"/>
    <x v="10"/>
    <n v="19019011"/>
    <s v="MANJAR          ; MANJAR; NESTLE; 24 X 380 G; PREPARACIONES A BASE DE"/>
    <s v="PRODUCTOS LACTEOS"/>
    <m/>
    <m/>
    <n v="20284.8"/>
    <n v="38586.400000000001"/>
    <n v="1.9022322132828524"/>
    <x v="12"/>
  </r>
  <r>
    <m/>
    <s v="04-ENE-14"/>
    <x v="2"/>
    <n v="90703000"/>
    <n v="8"/>
    <x v="0"/>
    <x v="10"/>
    <x v="10"/>
    <n v="19019011"/>
    <s v="SIN-CODIGO      ; MANJAR; NESTLE; 12 X 1KG; PREPARACIONES A BASE DE PR"/>
    <s v="ODUCTOS LACTEOS"/>
    <m/>
    <m/>
    <n v="756"/>
    <n v="1256.22"/>
    <n v="1.6616666666666666"/>
    <x v="12"/>
  </r>
  <r>
    <m/>
    <s v="07-FEB-14"/>
    <x v="3"/>
    <n v="90703000"/>
    <n v="8"/>
    <x v="0"/>
    <x v="10"/>
    <x v="10"/>
    <n v="19019011"/>
    <s v="SIN-CODIGO      ; MANJAR; NESTLE; 12 X 1KG; PREPARACIONES A BASE DE PR"/>
    <s v="ODUCTOS LACTEOS"/>
    <m/>
    <m/>
    <n v="17072.64"/>
    <n v="31880.16"/>
    <n v="1.8673245614035088"/>
    <x v="12"/>
  </r>
  <r>
    <m/>
    <s v="10-FEB-14"/>
    <x v="3"/>
    <n v="90703000"/>
    <n v="8"/>
    <x v="0"/>
    <x v="10"/>
    <x v="10"/>
    <n v="19019011"/>
    <s v="SIN-CODIGO      ; MANJAR; NESTLE; 12 X 1KG; PREPARACIONES A BASE DE PR"/>
    <s v="ODUCTOS LACTEOS"/>
    <m/>
    <m/>
    <n v="34145.279999999999"/>
    <n v="63760.32"/>
    <n v="1.8673245614035088"/>
    <x v="12"/>
  </r>
  <r>
    <m/>
    <s v="01-MAR-14"/>
    <x v="4"/>
    <n v="90703000"/>
    <n v="8"/>
    <x v="0"/>
    <x v="4"/>
    <x v="4"/>
    <n v="4029910"/>
    <s v="SIN-CODIGO      ; LECHE CONDENSADA; NESTLE-F; 4 X 4.5 KG; LIQUIDA"/>
    <m/>
    <m/>
    <m/>
    <n v="91008"/>
    <n v="160464"/>
    <n v="1.7631856540084387"/>
    <x v="12"/>
  </r>
  <r>
    <m/>
    <s v="07-MAR-14"/>
    <x v="4"/>
    <n v="90703000"/>
    <n v="8"/>
    <x v="0"/>
    <x v="4"/>
    <x v="4"/>
    <n v="4029910"/>
    <s v="SIN-CODIGO      ; LECHE CONDENSADA; NESTLE-F; 48 X 395G; LIQUIDA"/>
    <m/>
    <m/>
    <m/>
    <n v="72806.399999999994"/>
    <n v="128371.2"/>
    <n v="1.763185654008439"/>
    <x v="12"/>
  </r>
  <r>
    <m/>
    <s v="07-MAR-14"/>
    <x v="4"/>
    <n v="90703000"/>
    <n v="8"/>
    <x v="0"/>
    <x v="4"/>
    <x v="4"/>
    <n v="4029910"/>
    <s v="SIN-CODIGO      ; LECHE CONDENSADA; NESTLE-F; 96 X 100G; LIQUIDA"/>
    <m/>
    <m/>
    <m/>
    <n v="14976"/>
    <n v="38407.199999999997"/>
    <n v="2.5645833333333332"/>
    <x v="12"/>
  </r>
  <r>
    <m/>
    <s v="15-MAR-14"/>
    <x v="4"/>
    <n v="90703000"/>
    <n v="8"/>
    <x v="0"/>
    <x v="4"/>
    <x v="4"/>
    <n v="4029910"/>
    <s v="SIN-CODIGO      ; LECHE CONDENSADA; NESTLE-F; DISTINTAS VARIEDADES; PA"/>
    <s v="RA USO ALIMENTICIO"/>
    <m/>
    <m/>
    <n v="20692.8"/>
    <n v="42608.28"/>
    <n v="2.0590872187427509"/>
    <x v="12"/>
  </r>
  <r>
    <m/>
    <s v="15-MAR-14"/>
    <x v="4"/>
    <n v="90703000"/>
    <n v="8"/>
    <x v="0"/>
    <x v="4"/>
    <x v="4"/>
    <n v="4029910"/>
    <s v="SIN-CODIGO      ; LECHE CONDENSADA; NESTLE-F; 24 X 397G; LIQUIDA"/>
    <m/>
    <m/>
    <m/>
    <n v="54604.800000000003"/>
    <n v="94118.399999999994"/>
    <n v="1.7236286919831221"/>
    <x v="12"/>
  </r>
  <r>
    <m/>
    <s v="21-MAR-14"/>
    <x v="4"/>
    <n v="90703000"/>
    <n v="8"/>
    <x v="0"/>
    <x v="4"/>
    <x v="4"/>
    <n v="4029910"/>
    <s v="SIN-CODIGO      ; LECHE CONDENSADA; NESTLE-F; LATA 48 X 395GR.; PARA U"/>
    <s v="SO ALIMENTICIO"/>
    <m/>
    <m/>
    <n v="18201.599999999999"/>
    <n v="32092.799999999999"/>
    <n v="1.763185654008439"/>
    <x v="12"/>
  </r>
  <r>
    <m/>
    <s v="21-MAR-14"/>
    <x v="4"/>
    <n v="90703000"/>
    <n v="8"/>
    <x v="0"/>
    <x v="4"/>
    <x v="4"/>
    <n v="4029910"/>
    <s v="SIN-CODIGO      ; LECHE CONDENSADA; NESTLE-F; DISTINTAS VARIEDADES; PA"/>
    <s v="RA USO ALIMENTICIO"/>
    <m/>
    <m/>
    <n v="65404.800000000003"/>
    <n v="116300.4"/>
    <n v="1.7781630706003226"/>
    <x v="12"/>
  </r>
  <r>
    <m/>
    <s v="21-MAR-14"/>
    <x v="4"/>
    <n v="90703000"/>
    <n v="8"/>
    <x v="0"/>
    <x v="4"/>
    <x v="4"/>
    <n v="4029910"/>
    <s v="SIN-CODIGO      ; LECHE CONDENSADA; NESTLE-F; DISTINTAS VARIEDADES; PA"/>
    <s v="RA USO ALIMENTICIO"/>
    <m/>
    <m/>
    <n v="29001.599999999999"/>
    <n v="52114.8"/>
    <n v="1.7969629261833833"/>
    <x v="12"/>
  </r>
  <r>
    <m/>
    <s v="21-MAR-14"/>
    <x v="4"/>
    <n v="90703000"/>
    <n v="8"/>
    <x v="0"/>
    <x v="4"/>
    <x v="4"/>
    <n v="4029910"/>
    <s v="SIN-CODIGO      ; LECHE CONDENSADA; NESTLE-F; 24 X 397G; LIQUIDA"/>
    <m/>
    <m/>
    <m/>
    <n v="51379.199999999997"/>
    <n v="102592.8"/>
    <n v="1.9967769058295965"/>
    <x v="12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25689.599999999999"/>
    <n v="51296.4"/>
    <n v="1.9967769058295965"/>
    <x v="12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69580.800000000003"/>
    <n v="134685.6"/>
    <n v="1.9356719094922736"/>
    <x v="12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36403.199999999997"/>
    <n v="64185.599999999999"/>
    <n v="1.763185654008439"/>
    <x v="12"/>
  </r>
  <r>
    <m/>
    <s v="01-MAR-14"/>
    <x v="4"/>
    <n v="90703000"/>
    <n v="8"/>
    <x v="0"/>
    <x v="0"/>
    <x v="0"/>
    <n v="19011010"/>
    <s v="SIN-CODIGO      ; LECHE EN POLVO; NESTLE-F; NIDO 1+; PARA USO ALIMENTI"/>
    <s v="CIO"/>
    <m/>
    <m/>
    <n v="16934.400000000001"/>
    <n v="82078.92"/>
    <n v="4.8468749999999998"/>
    <x v="12"/>
  </r>
  <r>
    <m/>
    <s v="01-MAR-14"/>
    <x v="4"/>
    <n v="90703000"/>
    <n v="8"/>
    <x v="0"/>
    <x v="0"/>
    <x v="0"/>
    <n v="19011010"/>
    <s v="SIN-CODIGO      ; LECHE EN POLVO; NESTLE-F; DISTINTAS VARIEDADES; PARA"/>
    <s v="USO ALIMENTICIO"/>
    <m/>
    <m/>
    <n v="16124.16"/>
    <n v="79052.479999999996"/>
    <n v="4.9027347781217747"/>
    <x v="12"/>
  </r>
  <r>
    <m/>
    <s v="01-MAR-14"/>
    <x v="4"/>
    <n v="90703000"/>
    <n v="8"/>
    <x v="0"/>
    <x v="0"/>
    <x v="0"/>
    <n v="19011010"/>
    <s v="SIN-CODIGO      ; LECHE EN POLVO; NESTLE-F; NIDO 1+ 24 X 360G; PARA US"/>
    <s v="O ALIMENTICIO"/>
    <m/>
    <m/>
    <n v="11969.28"/>
    <n v="56703.6"/>
    <n v="4.7374278152069298"/>
    <x v="12"/>
  </r>
  <r>
    <m/>
    <s v="01-MAR-14"/>
    <x v="4"/>
    <n v="90703000"/>
    <n v="8"/>
    <x v="0"/>
    <x v="0"/>
    <x v="0"/>
    <n v="19011010"/>
    <s v="SIN-CODIGO      ; LECHE EN POLVO; NESTLE-F; NIDO 5 + 12X800G."/>
    <m/>
    <m/>
    <m/>
    <n v="4976.6400000000003"/>
    <n v="23644.799999999999"/>
    <n v="4.7511574074074066"/>
    <x v="12"/>
  </r>
  <r>
    <m/>
    <s v="07-MAR-14"/>
    <x v="4"/>
    <n v="90703000"/>
    <n v="8"/>
    <x v="0"/>
    <x v="0"/>
    <x v="0"/>
    <n v="19011010"/>
    <s v="SIN-CODIGO      ; LECHE EN POLVO; NESTLE-F; 24X360G, NIDO 1; PARA USO"/>
    <s v="ALIMENTICIO"/>
    <m/>
    <m/>
    <n v="16993.919999999998"/>
    <n v="82534.929999999993"/>
    <n v="4.8567328785824575"/>
    <x v="1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9123.84"/>
    <n v="43084.800000000003"/>
    <n v="4.7222222222222223"/>
    <x v="1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8202.24"/>
    <n v="38912.639999999999"/>
    <n v="4.7441479400749067"/>
    <x v="12"/>
  </r>
  <r>
    <m/>
    <s v="25-MAR-14"/>
    <x v="4"/>
    <n v="90703000"/>
    <n v="8"/>
    <x v="0"/>
    <x v="0"/>
    <x v="0"/>
    <n v="19011010"/>
    <s v="SIN-CODIGO      ; LECHE EN POLVO; NESTLE-F; 6X2.2KG; PARA USO ALIMENTI"/>
    <s v="CIO"/>
    <m/>
    <m/>
    <n v="16464"/>
    <n v="78178.8"/>
    <n v="4.7484693877551019"/>
    <x v="12"/>
  </r>
  <r>
    <m/>
    <s v="15-MAR-14"/>
    <x v="4"/>
    <n v="90703000"/>
    <n v="8"/>
    <x v="0"/>
    <x v="10"/>
    <x v="10"/>
    <n v="19019011"/>
    <s v="SIN-CODIGO      ; MANJAR; NESTLE; 4 X 4.5KGS.; PREPARACIONES A BASE DE"/>
    <s v="PRODUCTOS LACTEOS"/>
    <m/>
    <m/>
    <n v="10800"/>
    <n v="21882"/>
    <n v="2.0261111111111112"/>
    <x v="12"/>
  </r>
  <r>
    <m/>
    <s v="21-MAR-14"/>
    <x v="4"/>
    <n v="90703000"/>
    <n v="8"/>
    <x v="0"/>
    <x v="10"/>
    <x v="10"/>
    <n v="19019011"/>
    <s v="SIN-CODIGO      ; MANJAR; NESTLE; DISTINTAS VARIEDADES; PREPARACIONES"/>
    <s v="A BASE DE PRODUCTOS LACTEOS"/>
    <m/>
    <m/>
    <n v="17551.68"/>
    <n v="32525.62"/>
    <n v="1.8531342868602891"/>
    <x v="12"/>
  </r>
  <r>
    <m/>
    <s v="28-MAR-14"/>
    <x v="4"/>
    <n v="90703000"/>
    <n v="8"/>
    <x v="0"/>
    <x v="10"/>
    <x v="10"/>
    <n v="19019011"/>
    <s v="SIN-CODIGO      ; MANJAR; NESTLE; BOLSA 4 X 4.5KG; PREPARACIONES A BAS"/>
    <s v="E DE PRODUCTOS LACTEOS"/>
    <m/>
    <m/>
    <n v="9484.7999999999993"/>
    <n v="17711.2"/>
    <n v="1.867324561403509"/>
    <x v="12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72806.399999999994"/>
    <n v="128371.2"/>
    <n v="1.763185654008439"/>
    <x v="12"/>
  </r>
  <r>
    <m/>
    <s v="02-ABR-14"/>
    <x v="1"/>
    <n v="90703000"/>
    <n v="8"/>
    <x v="0"/>
    <x v="4"/>
    <x v="4"/>
    <n v="4029910"/>
    <s v="SIN-CODIGO      ; LECHE CONDENSADA; NESTLE-F; LATA 48 X 397G; PARA USO"/>
    <s v="ALIMENTICIO"/>
    <m/>
    <m/>
    <n v="91008"/>
    <n v="160464"/>
    <n v="1.7631856540084387"/>
    <x v="12"/>
  </r>
  <r>
    <m/>
    <s v="02-ABR-14"/>
    <x v="1"/>
    <n v="90703000"/>
    <n v="8"/>
    <x v="0"/>
    <x v="4"/>
    <x v="4"/>
    <n v="4029910"/>
    <s v="SIN-CODIGO      ; LECHE CONDENSADA; NESTLE-F; LATA 48 X 397G; PARA USO"/>
    <s v="ALIMENTICIO"/>
    <m/>
    <m/>
    <n v="95356.800000000003"/>
    <n v="193114.8"/>
    <n v="2.0251812141347023"/>
    <x v="12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29088"/>
    <n v="59247.6"/>
    <n v="2.0368399339933991"/>
    <x v="12"/>
  </r>
  <r>
    <m/>
    <s v="23-ABR-14"/>
    <x v="1"/>
    <n v="90703000"/>
    <n v="8"/>
    <x v="0"/>
    <x v="4"/>
    <x v="4"/>
    <n v="4029910"/>
    <s v="SIN-CODIGO      ; LECHE CONDENSADA; NESTLE-F; 48 X 395G; LIQUIDA"/>
    <m/>
    <m/>
    <m/>
    <n v="36403.199999999997"/>
    <n v="64185.599999999999"/>
    <n v="1.763185654008439"/>
    <x v="12"/>
  </r>
  <r>
    <m/>
    <s v="23-ABR-14"/>
    <x v="1"/>
    <n v="90703000"/>
    <n v="8"/>
    <x v="0"/>
    <x v="4"/>
    <x v="4"/>
    <n v="4029910"/>
    <s v="SIN-CODIGO      ; LECHE CONDENSADA; NESTLE-F; DISTINTAS VARIEDADES; LI"/>
    <s v="QUIDA"/>
    <m/>
    <m/>
    <n v="5241.6000000000004"/>
    <n v="13442.52"/>
    <n v="2.5645833333333332"/>
    <x v="12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0800"/>
    <n v="20022"/>
    <n v="1.8538888888888889"/>
    <x v="12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62092.800000000003"/>
    <n v="115482"/>
    <n v="1.8598291589363016"/>
    <x v="12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54604.800000000003"/>
    <n v="96278.399999999994"/>
    <n v="1.7631856540084385"/>
    <x v="12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3466.8"/>
    <n v="12737.28"/>
    <n v="3.674074074074074"/>
    <x v="12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3144.32"/>
    <n v="62837.599999999999"/>
    <n v="4.7805896387184728"/>
    <x v="12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1301.6"/>
    <n v="57433.1"/>
    <n v="5.0818556664543069"/>
    <x v="12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3317.76"/>
    <n v="15655.68"/>
    <n v="4.71875"/>
    <x v="12"/>
  </r>
  <r>
    <m/>
    <s v="12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9484.7999999999993"/>
    <n v="17711.2"/>
    <n v="1.867324561403509"/>
    <x v="12"/>
  </r>
  <r>
    <m/>
    <s v="23-ABR-14"/>
    <x v="1"/>
    <n v="90703000"/>
    <n v="8"/>
    <x v="0"/>
    <x v="10"/>
    <x v="10"/>
    <n v="19019011"/>
    <s v="SIN-CODIGO      ; MANJAR; NESTLE; DISTINTAS VARIEDADES; PREPARACIONES"/>
    <s v="A BASE DE PRODUCTOS LACTEOS"/>
    <m/>
    <m/>
    <n v="11860.8"/>
    <n v="21898.9"/>
    <n v="1.8463257115877514"/>
    <x v="12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5914.88"/>
    <n v="30924.12"/>
    <n v="1.9430947641452527"/>
    <x v="12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93506.4"/>
    <n v="166205.79999999999"/>
    <n v="1.7774804719249164"/>
    <x v="12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91008"/>
    <n v="160176"/>
    <n v="1.7600210970464134"/>
    <x v="12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12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10800"/>
    <n v="19860"/>
    <n v="1.8388888888888888"/>
    <x v="12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53078.400000000001"/>
    <n v="105602.4"/>
    <n v="1.9895550732501355"/>
    <x v="12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14976"/>
    <n v="37689.599999999999"/>
    <n v="2.5166666666666666"/>
    <x v="12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6632"/>
    <n v="75776.399999999994"/>
    <n v="4.5560606060606057"/>
    <x v="12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16512"/>
    <n v="76838.399999999994"/>
    <n v="4.6534883720930225"/>
    <x v="12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38257.919999999998"/>
    <n v="182615.16"/>
    <n v="4.7732642025494334"/>
    <x v="12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12625.92"/>
    <n v="59400.480000000003"/>
    <n v="4.7046456812652071"/>
    <x v="12"/>
  </r>
  <r>
    <m/>
    <s v="0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82"/>
    <n v="2.0261111111111112"/>
    <x v="12"/>
  </r>
  <r>
    <m/>
    <s v="2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29769.599999999999"/>
    <n v="56743.6"/>
    <n v="1.9060921208212405"/>
    <x v="12"/>
  </r>
  <r>
    <m/>
    <s v="27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12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32400"/>
    <n v="59580"/>
    <n v="1.8388888888888888"/>
    <x v="12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45504"/>
    <n v="80088"/>
    <n v="1.7600210970464134"/>
    <x v="12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54604.800000000003"/>
    <n v="96105.600000000006"/>
    <n v="1.7600210970464134"/>
    <x v="12"/>
  </r>
  <r>
    <m/>
    <s v="16-JUN-14"/>
    <x v="6"/>
    <n v="90703000"/>
    <n v="8"/>
    <x v="0"/>
    <x v="4"/>
    <x v="4"/>
    <n v="4029910"/>
    <s v="SIN-CODIGO      ; LECHE CONDENSADA; NESTLE-F; LATA 48 X 397G; PARA USO"/>
    <s v="ALIMENTICIO"/>
    <m/>
    <m/>
    <n v="32400"/>
    <n v="59580"/>
    <n v="1.8388888888888888"/>
    <x v="12"/>
  </r>
  <r>
    <m/>
    <s v="16-JUN-14"/>
    <x v="6"/>
    <n v="90703000"/>
    <n v="8"/>
    <x v="0"/>
    <x v="4"/>
    <x v="4"/>
    <n v="4029910"/>
    <s v="SIN-CODIGO      ; LECHE CONDENSADA; NESTLE-F; LATA 48 X 397G; PARA USO"/>
    <s v="ALIMENTICIO"/>
    <m/>
    <m/>
    <n v="62380.800000000003"/>
    <n v="123340.8"/>
    <n v="1.9772237611572792"/>
    <x v="12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14976"/>
    <n v="37689.599999999999"/>
    <n v="2.5166666666666666"/>
    <x v="12"/>
  </r>
  <r>
    <m/>
    <s v="30-JUN-14"/>
    <x v="6"/>
    <n v="90703000"/>
    <n v="8"/>
    <x v="0"/>
    <x v="4"/>
    <x v="4"/>
    <n v="4029910"/>
    <s v="SIN-CODIGO      ; LECHE CONDENSADA; NESTLE-F; LATA 48 X 397G; PARA USO"/>
    <s v="ALIMENTICIO"/>
    <m/>
    <m/>
    <n v="91008"/>
    <n v="160176"/>
    <n v="1.7600210970464134"/>
    <x v="12"/>
  </r>
  <r>
    <m/>
    <s v="30-JUN-14"/>
    <x v="6"/>
    <n v="90703000"/>
    <n v="8"/>
    <x v="0"/>
    <x v="4"/>
    <x v="4"/>
    <n v="4029910"/>
    <s v="SIN-CODIGO      ; LECHE CONDENSADA; NESTLE-F; LATA 48 X 397G; PARA USO"/>
    <s v="ALIMENTICIO"/>
    <m/>
    <m/>
    <n v="83606.399999999994"/>
    <n v="148000.79999999999"/>
    <n v="1.770208979216902"/>
    <x v="12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31488.959999999999"/>
    <n v="147376.07999999999"/>
    <n v="4.6802460290844792"/>
    <x v="12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10836"/>
    <n v="52747.8"/>
    <n v="4.8678294573643415"/>
    <x v="12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3609.6"/>
    <n v="17172.240000000002"/>
    <n v="4.757380319148937"/>
    <x v="12"/>
  </r>
  <r>
    <m/>
    <s v="07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7072.64"/>
    <n v="31580.639999999999"/>
    <n v="1.8497807017543859"/>
    <x v="12"/>
  </r>
  <r>
    <m/>
    <s v="16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8720"/>
    <n v="35454.6"/>
    <n v="1.8939423076923076"/>
    <x v="12"/>
  </r>
  <r>
    <m/>
    <s v="24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12"/>
  </r>
  <r>
    <m/>
    <s v="10-JUL-14"/>
    <x v="7"/>
    <n v="90703000"/>
    <n v="8"/>
    <x v="0"/>
    <x v="4"/>
    <x v="4"/>
    <n v="4029910"/>
    <s v="SIN-CODIGO      ; LECHE CONDENSADA; NESTLE-F; LATA 48 X 397G; PARA USO"/>
    <s v="ALIMENTICIO"/>
    <m/>
    <m/>
    <n v="29001.599999999999"/>
    <n v="51895.199999999997"/>
    <n v="1.7893909301555777"/>
    <x v="12"/>
  </r>
  <r>
    <m/>
    <s v="11-JUL-14"/>
    <x v="7"/>
    <n v="90703000"/>
    <n v="8"/>
    <x v="0"/>
    <x v="4"/>
    <x v="4"/>
    <n v="4029910"/>
    <s v="SIN-CODIGO      ; LECHE CONDENSADA; NESTLE-F; LATA 48 X 397G; PARA USO"/>
    <s v="ALIMENTICIO"/>
    <m/>
    <m/>
    <n v="53922.239999999998"/>
    <n v="94904.28"/>
    <n v="1.7600210970464136"/>
    <x v="12"/>
  </r>
  <r>
    <m/>
    <s v="11-JUL-14"/>
    <x v="7"/>
    <n v="90703000"/>
    <n v="8"/>
    <x v="0"/>
    <x v="4"/>
    <x v="4"/>
    <n v="4029910"/>
    <s v="SIN-CODIGO      ; LECHE CONDENSADA; NESTLE-F; LATA 48 X 397G; PARA USO"/>
    <s v="ALIMENTICIO"/>
    <m/>
    <m/>
    <n v="51379.199999999997"/>
    <n v="101760"/>
    <n v="1.9805680119581466"/>
    <x v="12"/>
  </r>
  <r>
    <m/>
    <s v="12-JUL-14"/>
    <x v="7"/>
    <n v="90703000"/>
    <n v="8"/>
    <x v="0"/>
    <x v="4"/>
    <x v="4"/>
    <n v="4029910"/>
    <s v="CONDENSADA      ; LECHE CONDENSADA; NESTLE-F; 48X395G; LIQUIDA"/>
    <m/>
    <m/>
    <m/>
    <n v="109296"/>
    <n v="199576.26"/>
    <n v="1.8260161396574441"/>
    <x v="12"/>
  </r>
  <r>
    <m/>
    <s v="31-JUL-14"/>
    <x v="7"/>
    <n v="90703000"/>
    <n v="8"/>
    <x v="0"/>
    <x v="4"/>
    <x v="4"/>
    <n v="4029910"/>
    <s v="SIN-CODIGO      ; LECHE CONDENSADA; NESTLE-F; LATA 48 X 397G; PARA USO"/>
    <s v="ALIMENTICIO"/>
    <m/>
    <m/>
    <n v="32400"/>
    <n v="59580"/>
    <n v="1.8388888888888888"/>
    <x v="12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15396"/>
    <n v="70788.600000000006"/>
    <n v="4.5978565861262668"/>
    <x v="12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1152"/>
    <n v="5713.2"/>
    <n v="4.9593749999999996"/>
    <x v="12"/>
  </r>
  <r>
    <m/>
    <s v="11-JUL-14"/>
    <x v="7"/>
    <n v="90703000"/>
    <n v="8"/>
    <x v="0"/>
    <x v="0"/>
    <x v="0"/>
    <n v="19011010"/>
    <s v="SIN-CODIGO      ; LECHE EN POLVO; NESTLE-F; DISTINTAS VARIEDADES; PARA"/>
    <s v="USO ALIMENTICIO"/>
    <m/>
    <m/>
    <n v="16435.2"/>
    <n v="77205.600000000006"/>
    <n v="4.6975759345794392"/>
    <x v="12"/>
  </r>
  <r>
    <m/>
    <s v="11-JUL-14"/>
    <x v="7"/>
    <n v="90703000"/>
    <n v="8"/>
    <x v="0"/>
    <x v="0"/>
    <x v="0"/>
    <n v="19011010"/>
    <s v="SIN-CODIGO      ; LECHE EN POLVO; NESTLE-F; DISTINTAS VARIEDADES; PARA"/>
    <s v="USO ALIMENTICIO"/>
    <m/>
    <m/>
    <n v="806.4"/>
    <n v="3816.96"/>
    <n v="4.7333333333333334"/>
    <x v="12"/>
  </r>
  <r>
    <m/>
    <s v="28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12"/>
  </r>
  <r>
    <m/>
    <s v="11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17404.8"/>
    <n v="31345.4"/>
    <n v="1.8009629527486672"/>
    <x v="12"/>
  </r>
  <r>
    <m/>
    <s v="12-JUL-14"/>
    <x v="7"/>
    <n v="90703000"/>
    <n v="8"/>
    <x v="0"/>
    <x v="10"/>
    <x v="10"/>
    <n v="19019011"/>
    <s v="MANJAR          ; MANJAR; NESTLE; 4X4.5KG; PREPARACIONES A BASE DE PRO"/>
    <s v="DUCTOS LACTEOS"/>
    <m/>
    <m/>
    <n v="10800"/>
    <n v="21995.34"/>
    <n v="2.0366055555555556"/>
    <x v="12"/>
  </r>
  <r>
    <m/>
    <s v="25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12"/>
  </r>
  <r>
    <m/>
    <s v="08-AGO-14"/>
    <x v="0"/>
    <n v="90703000"/>
    <n v="8"/>
    <x v="0"/>
    <x v="4"/>
    <x v="4"/>
    <n v="4029910"/>
    <s v="CONDENSADA      ; LECHE CONDENSADA; NESTLE-F; 48X395G; PARA USO ALIMEN"/>
    <s v="TICIO"/>
    <m/>
    <m/>
    <n v="54777.599999999999"/>
    <n v="109600.19"/>
    <n v="2.0008213211239632"/>
    <x v="12"/>
  </r>
  <r>
    <m/>
    <s v="09-AGO-14"/>
    <x v="0"/>
    <n v="90703000"/>
    <n v="8"/>
    <x v="0"/>
    <x v="4"/>
    <x v="4"/>
    <n v="4029910"/>
    <s v="CONDENSADA      ; LECHE CONDENSADA; NESTLE-F; 48X395G; PARA USO ALIMEN"/>
    <s v="TICIO"/>
    <m/>
    <m/>
    <n v="91008"/>
    <n v="162528"/>
    <n v="1.7858649789029535"/>
    <x v="12"/>
  </r>
  <r>
    <m/>
    <s v="11-AGO-14"/>
    <x v="0"/>
    <n v="90703000"/>
    <n v="8"/>
    <x v="0"/>
    <x v="4"/>
    <x v="4"/>
    <n v="4029910"/>
    <s v="SIN-CODIGO      ; LECHE CONDENSADA; NESTLE-F; LATA 48 X 397G; PARA USO"/>
    <s v="ALIMENTICIO"/>
    <m/>
    <m/>
    <n v="82817.279999999999"/>
    <n v="147900.48000000001"/>
    <n v="1.7858649789029537"/>
    <x v="12"/>
  </r>
  <r>
    <m/>
    <s v="16-AGO-14"/>
    <x v="0"/>
    <n v="90703000"/>
    <n v="8"/>
    <x v="0"/>
    <x v="4"/>
    <x v="4"/>
    <n v="4029910"/>
    <s v="SIN-CODIGO      ; LECHE CONDENSADA; NESTLE-F; LATA 48 X 397G; PARA USO"/>
    <s v="ALIMENTICIO"/>
    <m/>
    <m/>
    <n v="10598.4"/>
    <n v="29920.44"/>
    <n v="2.8231091485507247"/>
    <x v="12"/>
  </r>
  <r>
    <m/>
    <s v="27-AGO-14"/>
    <x v="0"/>
    <n v="90703000"/>
    <n v="8"/>
    <x v="0"/>
    <x v="4"/>
    <x v="4"/>
    <n v="4029910"/>
    <s v="SIN-CODIGO      ; LECHE CONDENSADA; NESTLE-F; 24 X 14OZ; PARA USO ALIM"/>
    <s v="ENTICIO"/>
    <m/>
    <m/>
    <n v="7488"/>
    <n v="19164.599999999999"/>
    <n v="2.5593749999999997"/>
    <x v="12"/>
  </r>
  <r>
    <m/>
    <s v="30-AGO-14"/>
    <x v="0"/>
    <n v="90703000"/>
    <n v="8"/>
    <x v="0"/>
    <x v="4"/>
    <x v="4"/>
    <n v="4029910"/>
    <s v="SIN-CODIGO      ; LECHE CONDENSADA; NESTLE-F; 48 X 397G; PARA USO ALIM"/>
    <s v="ENTICIO"/>
    <m/>
    <m/>
    <n v="36403.199999999997"/>
    <n v="65011.199999999997"/>
    <n v="1.7858649789029537"/>
    <x v="12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3478.4"/>
    <n v="60397"/>
    <n v="4.4810214862298201"/>
    <x v="12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2488.3200000000002"/>
    <n v="11289.6"/>
    <n v="4.5370370370370372"/>
    <x v="12"/>
  </r>
  <r>
    <m/>
    <s v="16-AGO-14"/>
    <x v="0"/>
    <n v="90703000"/>
    <n v="8"/>
    <x v="0"/>
    <x v="0"/>
    <x v="0"/>
    <n v="19011010"/>
    <s v="SIN-CODIGO      ; LECHE EN POLVO; NESTLE-F; 12X800"/>
    <m/>
    <m/>
    <m/>
    <n v="829.44"/>
    <n v="3798.72"/>
    <n v="4.5798611111111107"/>
    <x v="12"/>
  </r>
  <r>
    <m/>
    <s v="08-AGO-14"/>
    <x v="0"/>
    <n v="90703000"/>
    <n v="8"/>
    <x v="0"/>
    <x v="10"/>
    <x v="10"/>
    <n v="19019011"/>
    <s v="MANJAR          ; MANJAR; NESTLE-F; 24X380G; PREPARACIONES A BASE DE P"/>
    <s v="RODUCTOS LACTEOS"/>
    <m/>
    <m/>
    <n v="9484.7999999999993"/>
    <n v="18036.61"/>
    <n v="1.9016331393387316"/>
    <x v="12"/>
  </r>
  <r>
    <m/>
    <s v="16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5175.68"/>
    <n v="28354.560000000001"/>
    <n v="1.868421052631579"/>
    <x v="12"/>
  </r>
  <r>
    <m/>
    <s v="15-ENE-14"/>
    <x v="2"/>
    <n v="96954210"/>
    <n v="2"/>
    <x v="19"/>
    <x v="2"/>
    <x v="2"/>
    <n v="4022118"/>
    <s v="S1232           ; LECHE; SURLAT; 26% MATERIA GRASA; EN POLVO, EN SACOS"/>
    <s v="DE 25 KILOGRAMOS, APTA PARA C"/>
    <s v="ONSUMO HUMANO"/>
    <m/>
    <n v="150000"/>
    <n v="720000"/>
    <n v="4.8"/>
    <x v="13"/>
  </r>
  <r>
    <m/>
    <s v="14-ENE-14"/>
    <x v="2"/>
    <n v="77282380"/>
    <n v="0"/>
    <x v="22"/>
    <x v="15"/>
    <x v="15"/>
    <n v="4051000"/>
    <s v="04051000        ; MANTEQUILLA; RUMAY; CON SAL 250 GR"/>
    <m/>
    <m/>
    <m/>
    <n v="48000"/>
    <n v="258720"/>
    <n v="5.39"/>
    <x v="13"/>
  </r>
  <r>
    <m/>
    <s v="30-ENE-14"/>
    <x v="2"/>
    <n v="81094100"/>
    <n v="6"/>
    <x v="2"/>
    <x v="22"/>
    <x v="22"/>
    <n v="4069010"/>
    <s v="SIN-CODIGO      ; QUESO; COLUN-F; TIPO GOUDA; PIEZAS DE 13 KGS.APP.;"/>
    <m/>
    <m/>
    <m/>
    <n v="23016.53"/>
    <n v="103574.39"/>
    <n v="4.5000002172351783"/>
    <x v="13"/>
  </r>
  <r>
    <m/>
    <s v="07-FEB-14"/>
    <x v="3"/>
    <n v="90703000"/>
    <n v="8"/>
    <x v="0"/>
    <x v="2"/>
    <x v="2"/>
    <n v="4022118"/>
    <s v="SIN-CODIGO      ; LECHE ENTERA; MATERIA GRASA (%): 16;  TIPO DE ENVASE"/>
    <s v=": BOLSAS 25KG;  CAPACIDAD ENVA"/>
    <s v="SE (KN): 25; POLVO"/>
    <m/>
    <n v="25000"/>
    <n v="117500"/>
    <n v="4.7"/>
    <x v="13"/>
  </r>
  <r>
    <m/>
    <s v="07-FEB-14"/>
    <x v="3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50000"/>
    <n v="235000"/>
    <n v="4.7"/>
    <x v="13"/>
  </r>
  <r>
    <m/>
    <s v="07-FEB-14"/>
    <x v="3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125000"/>
    <n v="587500"/>
    <n v="4.7"/>
    <x v="13"/>
  </r>
  <r>
    <m/>
    <s v="03-FEB-14"/>
    <x v="3"/>
    <n v="78437490"/>
    <n v="4"/>
    <x v="23"/>
    <x v="15"/>
    <x v="15"/>
    <n v="4051000"/>
    <s v="SIN-CODIGO      ; MANTEQUILLA; OSKU; EN BLOCK 25 KGS. ; SIN SAL"/>
    <m/>
    <m/>
    <m/>
    <n v="23725"/>
    <n v="121149.34"/>
    <n v="5.1063999999999998"/>
    <x v="13"/>
  </r>
  <r>
    <m/>
    <s v="06-FEB-14"/>
    <x v="3"/>
    <n v="78437490"/>
    <n v="4"/>
    <x v="23"/>
    <x v="15"/>
    <x v="15"/>
    <n v="4051000"/>
    <s v="0002205203      ; MANTEQUILLA; OSKU;  MINIDOSIS 8 GRS.; SIN SAL;"/>
    <m/>
    <m/>
    <m/>
    <n v="15662.59"/>
    <n v="98503.02"/>
    <n v="6.2890633030680112"/>
    <x v="13"/>
  </r>
  <r>
    <m/>
    <s v="25-FEB-14"/>
    <x v="3"/>
    <n v="78437490"/>
    <n v="4"/>
    <x v="23"/>
    <x v="15"/>
    <x v="15"/>
    <n v="4051000"/>
    <s v="0002205203      ; MANTEQUILLA; OSKU;  MINIDOSIS 8 GRS.; HUMEDAD 16% M"/>
    <s v="AX.;"/>
    <m/>
    <m/>
    <n v="14381.57"/>
    <n v="90446.58"/>
    <n v="6.2890616253997305"/>
    <x v="13"/>
  </r>
  <r>
    <m/>
    <s v="28-FEB-14"/>
    <x v="3"/>
    <n v="76006727"/>
    <s v="K"/>
    <x v="20"/>
    <x v="15"/>
    <x v="15"/>
    <n v="4051000"/>
    <s v="847914591       ; MANTEQUILLA (MANTECA); INVERS. VALLE VERDE-F; PANIFI"/>
    <s v="CADA; PARA CONSUMO HUMANO"/>
    <m/>
    <m/>
    <n v="24000"/>
    <n v="117700"/>
    <n v="4.9041666666666668"/>
    <x v="13"/>
  </r>
  <r>
    <m/>
    <s v="28-FEB-14"/>
    <x v="3"/>
    <n v="76006727"/>
    <s v="K"/>
    <x v="20"/>
    <x v="15"/>
    <x v="15"/>
    <n v="4051000"/>
    <s v="847914591       ; MANTEQUILLA (MANTECA); INVERS. VALLE VERDE-F; PANIFI"/>
    <s v="CADA; PARA CONSUMO HUMANO"/>
    <m/>
    <m/>
    <n v="24000"/>
    <n v="117700"/>
    <n v="4.9041666666666668"/>
    <x v="13"/>
  </r>
  <r>
    <m/>
    <s v="28-FEB-14"/>
    <x v="3"/>
    <n v="76006727"/>
    <s v="K"/>
    <x v="20"/>
    <x v="15"/>
    <x v="15"/>
    <n v="4051000"/>
    <s v="847914591       ; MANTEQUILLA (MANTECA); INVERS. VALLE VERDE-F; PANIFI"/>
    <s v="CADA; PARA CONSUMO HUMANO"/>
    <m/>
    <m/>
    <n v="24000"/>
    <n v="117700"/>
    <n v="4.9041666666666668"/>
    <x v="13"/>
  </r>
  <r>
    <m/>
    <s v="03-FEB-14"/>
    <x v="3"/>
    <n v="77282380"/>
    <n v="0"/>
    <x v="22"/>
    <x v="18"/>
    <x v="18"/>
    <n v="22029031"/>
    <s v="22029090        ; LECHE SURLAT; MTG-F; CON SABOR A VAINILLA // 200 ML"/>
    <s v=";"/>
    <m/>
    <m/>
    <n v="351"/>
    <n v="683.28"/>
    <n v="1.9466666666666665"/>
    <x v="13"/>
  </r>
  <r>
    <m/>
    <s v="03-FEB-14"/>
    <x v="3"/>
    <n v="77282380"/>
    <n v="0"/>
    <x v="22"/>
    <x v="18"/>
    <x v="18"/>
    <n v="22029031"/>
    <s v="04015090        ; LECHE NATURAL SURLAT; MTG-F;"/>
    <m/>
    <m/>
    <m/>
    <n v="4668"/>
    <n v="5076"/>
    <n v="1.0874035989717223"/>
    <x v="13"/>
  </r>
  <r>
    <m/>
    <s v="03-FEB-14"/>
    <x v="3"/>
    <n v="77282380"/>
    <n v="0"/>
    <x v="22"/>
    <x v="18"/>
    <x v="18"/>
    <n v="22029031"/>
    <s v="04012000        ; LECHE NATURAL; MTG-F; LECHE NATURAL UHT BLANCA DESC"/>
    <s v="REMADA; L;"/>
    <m/>
    <m/>
    <n v="2916"/>
    <n v="3172.5"/>
    <n v="1.087962962962963"/>
    <x v="13"/>
  </r>
  <r>
    <m/>
    <s v="03-FEB-14"/>
    <x v="3"/>
    <n v="77282380"/>
    <n v="0"/>
    <x v="22"/>
    <x v="18"/>
    <x v="18"/>
    <n v="22029031"/>
    <s v="22029090        ; LECHE SURLAT ; MTG-F; CON SABOR A CHOCOLATE 200 ML"/>
    <s v="// I LT; ;"/>
    <m/>
    <m/>
    <n v="1372"/>
    <n v="2097.54"/>
    <n v="1.5288192419825073"/>
    <x v="13"/>
  </r>
  <r>
    <m/>
    <s v="03-FEB-14"/>
    <x v="3"/>
    <n v="77282380"/>
    <n v="0"/>
    <x v="22"/>
    <x v="18"/>
    <x v="18"/>
    <n v="22029031"/>
    <s v="22029090        ; LECHE SURLAT; MTG-F; CON SABOR A FRESA 1 LT; ;"/>
    <m/>
    <m/>
    <m/>
    <n v="1350"/>
    <n v="2044.98"/>
    <n v="1.5147999999999999"/>
    <x v="13"/>
  </r>
  <r>
    <m/>
    <s v="17-MAR-14"/>
    <x v="4"/>
    <n v="76694780"/>
    <n v="8"/>
    <x v="24"/>
    <x v="23"/>
    <x v="23"/>
    <n v="4011000"/>
    <s v="LE4             ; LECHE DESCREMADA; LONCOLECHE; EXTRACALCIO; SIN AZUC"/>
    <s v="AR; 12X1000CC"/>
    <m/>
    <m/>
    <n v="2850"/>
    <n v="2755"/>
    <n v="0.96666666666666667"/>
    <x v="13"/>
  </r>
  <r>
    <m/>
    <s v="20-MAR-14"/>
    <x v="4"/>
    <n v="76694780"/>
    <n v="8"/>
    <x v="24"/>
    <x v="23"/>
    <x v="23"/>
    <n v="4011000"/>
    <s v="LE4             ; LECHE DESCREMADA; LONCOLECHE; EXTRACALCIO; SIN AZUCA"/>
    <s v="R; 12X1000CC"/>
    <m/>
    <m/>
    <n v="600"/>
    <n v="970.09"/>
    <n v="1.6168166666666668"/>
    <x v="13"/>
  </r>
  <r>
    <m/>
    <s v="17-MAR-14"/>
    <x v="4"/>
    <n v="76694780"/>
    <n v="8"/>
    <x v="24"/>
    <x v="12"/>
    <x v="12"/>
    <n v="4015030"/>
    <s v="LCG             ; LECHE MAT. GRASA ENTRE 12% Y 2; LONCOLECHE; 12X1000"/>
    <s v="CC; NATURAL."/>
    <m/>
    <m/>
    <n v="2025"/>
    <n v="1912.48"/>
    <n v="0.94443456790123459"/>
    <x v="13"/>
  </r>
  <r>
    <m/>
    <s v="20-MAR-14"/>
    <x v="4"/>
    <n v="76694780"/>
    <n v="8"/>
    <x v="24"/>
    <x v="12"/>
    <x v="12"/>
    <n v="4015030"/>
    <s v="LCG             ; LECHE MAT. GRASA ENTRE 12% Y 2; LONCOLECHE; 12X1000C"/>
    <s v="C; NATURAL."/>
    <m/>
    <m/>
    <n v="738"/>
    <n v="1193.2"/>
    <n v="1.6168021680216802"/>
    <x v="13"/>
  </r>
  <r>
    <m/>
    <s v="15-MAR-14"/>
    <x v="4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100000"/>
    <n v="470000"/>
    <n v="4.7"/>
    <x v="13"/>
  </r>
  <r>
    <m/>
    <s v="15-MAR-14"/>
    <x v="4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200000"/>
    <n v="940000"/>
    <n v="4.7"/>
    <x v="13"/>
  </r>
  <r>
    <m/>
    <s v="17-MAR-14"/>
    <x v="4"/>
    <n v="76694780"/>
    <n v="8"/>
    <x v="24"/>
    <x v="5"/>
    <x v="5"/>
    <n v="4029990"/>
    <s v="C1              ; CREMA LISTA; CALO; 30X200CC; ."/>
    <m/>
    <m/>
    <m/>
    <n v="2400"/>
    <n v="4400"/>
    <n v="1.8333333333333333"/>
    <x v="13"/>
  </r>
  <r>
    <m/>
    <s v="20-MAR-14"/>
    <x v="4"/>
    <n v="76694780"/>
    <n v="8"/>
    <x v="24"/>
    <x v="5"/>
    <x v="5"/>
    <n v="4029990"/>
    <s v="C1              ; CREMA LISTA; CALO; 30X200CC; ."/>
    <m/>
    <m/>
    <m/>
    <n v="2400"/>
    <n v="4400"/>
    <n v="1.8333333333333333"/>
    <x v="13"/>
  </r>
  <r>
    <m/>
    <s v="17-MAR-14"/>
    <x v="4"/>
    <n v="76694780"/>
    <n v="8"/>
    <x v="24"/>
    <x v="8"/>
    <x v="8"/>
    <n v="4031090"/>
    <s v="L6              ; BEBIDA LACTEA; YOGU YOGU; VARIEDAD SABORES; ."/>
    <m/>
    <m/>
    <m/>
    <n v="4365"/>
    <n v="9756.35"/>
    <n v="2.2351317296678124"/>
    <x v="13"/>
  </r>
  <r>
    <m/>
    <s v="20-MAR-14"/>
    <x v="4"/>
    <n v="76694780"/>
    <n v="8"/>
    <x v="24"/>
    <x v="8"/>
    <x v="8"/>
    <n v="4031090"/>
    <s v="L6              ; BEBIDA LACTEA; YOGU YOGU; SHAKE SHAKE  VARIEDAD SABO"/>
    <s v="RES; ."/>
    <m/>
    <m/>
    <n v="3000"/>
    <n v="4850.45"/>
    <n v="1.6168166666666666"/>
    <x v="13"/>
  </r>
  <r>
    <m/>
    <s v="28-MAR-14"/>
    <x v="4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650"/>
    <n v="4.9020833333333336"/>
    <x v="13"/>
  </r>
  <r>
    <m/>
    <s v="17-MAR-14"/>
    <x v="4"/>
    <n v="76694780"/>
    <n v="8"/>
    <x v="24"/>
    <x v="18"/>
    <x v="18"/>
    <n v="22029031"/>
    <s v="LS              ; LECHE CON SABOR; LONCOLECHE; VARIEDAD DE SABORES; E"/>
    <s v="NENVASE DE 12X100CC Y 30X200CC"/>
    <s v="."/>
    <m/>
    <n v="5100"/>
    <n v="5457.47"/>
    <n v="1.0700921568627451"/>
    <x v="13"/>
  </r>
  <r>
    <m/>
    <s v="20-MAR-14"/>
    <x v="4"/>
    <n v="76694780"/>
    <n v="8"/>
    <x v="24"/>
    <x v="18"/>
    <x v="18"/>
    <n v="22029031"/>
    <s v="LS              ; LECHE CON SABOR; LONCOLECHE; VARIEDAD DE SABORES; EN"/>
    <s v="ENVASE DE 12X100CC Y 30X200CC."/>
    <m/>
    <m/>
    <n v="8500"/>
    <n v="10757.66"/>
    <n v="1.2656070588235293"/>
    <x v="13"/>
  </r>
  <r>
    <m/>
    <s v="19-MAY-14"/>
    <x v="5"/>
    <n v="76006727"/>
    <s v="K"/>
    <x v="20"/>
    <x v="15"/>
    <x v="15"/>
    <n v="4051000"/>
    <s v="847914591       ; MANTEQUILLA (MANTECA); INVERS. VALLE VERDE-F; PANIFI"/>
    <s v="CADA; PARA CONSUMO HUMANO"/>
    <m/>
    <m/>
    <n v="24000"/>
    <n v="117650"/>
    <n v="4.9020833333333336"/>
    <x v="13"/>
  </r>
  <r>
    <m/>
    <s v="29-MAY-14"/>
    <x v="5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650"/>
    <n v="4.9020833333333336"/>
    <x v="13"/>
  </r>
  <r>
    <m/>
    <s v="25-JUN-14"/>
    <x v="6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650"/>
    <n v="4.9020833333333336"/>
    <x v="13"/>
  </r>
  <r>
    <m/>
    <s v="25-JUN-14"/>
    <x v="6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750"/>
    <n v="4.90625"/>
    <x v="13"/>
  </r>
  <r>
    <m/>
    <s v="24-JUL-14"/>
    <x v="7"/>
    <n v="76694780"/>
    <n v="8"/>
    <x v="24"/>
    <x v="23"/>
    <x v="23"/>
    <n v="4011000"/>
    <s v="308204          ; LECHE; LONCOLECHE; LIQUIDA; DESCREMADA; EXTRACALCIO;"/>
    <s v="ACONDICIONADA EN CAJAS; DE 12"/>
    <s v="X 1000 CC"/>
    <m/>
    <n v="2400"/>
    <n v="2400"/>
    <n v="1"/>
    <x v="13"/>
  </r>
  <r>
    <m/>
    <s v="24-JUL-14"/>
    <x v="7"/>
    <n v="76694780"/>
    <n v="8"/>
    <x v="24"/>
    <x v="23"/>
    <x v="23"/>
    <n v="4011000"/>
    <s v="308171          ; LECHE; LONCOLECHE; WATT'S; LIQUIDA; SEMIDESCREMADA;"/>
    <s v="DE 12 X 1000 CC"/>
    <m/>
    <m/>
    <n v="1200"/>
    <n v="1100"/>
    <n v="0.91666666666666663"/>
    <x v="13"/>
  </r>
  <r>
    <m/>
    <s v="24-JUL-14"/>
    <x v="7"/>
    <n v="76694780"/>
    <n v="8"/>
    <x v="24"/>
    <x v="23"/>
    <x v="23"/>
    <n v="4011000"/>
    <s v="308203          ; LECHE; LONCOLECHE; LECHE LIQUIDA; DESCREMADA; ACONDI"/>
    <s v="CIONADO EN CAJAS; DE 12 X 1000"/>
    <s v="CC"/>
    <m/>
    <n v="1200"/>
    <n v="1100"/>
    <n v="0.91666666666666663"/>
    <x v="13"/>
  </r>
  <r>
    <m/>
    <s v="24-JUL-14"/>
    <x v="7"/>
    <n v="76694780"/>
    <n v="8"/>
    <x v="24"/>
    <x v="23"/>
    <x v="23"/>
    <n v="4011000"/>
    <s v="308202          ; LECHE; LONCOLECHE; LIQUIDA; SEMIDESCREMADA; DE 12 X"/>
    <s v="1000 CC"/>
    <m/>
    <m/>
    <n v="1200"/>
    <n v="1100"/>
    <n v="0.91666666666666663"/>
    <x v="13"/>
  </r>
  <r>
    <m/>
    <s v="24-JUL-14"/>
    <x v="7"/>
    <n v="76694780"/>
    <n v="8"/>
    <x v="24"/>
    <x v="23"/>
    <x v="23"/>
    <n v="4011000"/>
    <s v="308822          ; LECHE; LONCOLECHE; LECHE LIQUIDA; DESCREMADA; ACONDI"/>
    <s v="CIONADO EN CAJAS; DE 12 X 1000"/>
    <s v="CC"/>
    <m/>
    <n v="1200"/>
    <n v="1090.07"/>
    <n v="0.9083916666666666"/>
    <x v="13"/>
  </r>
  <r>
    <m/>
    <s v="24-JUL-14"/>
    <x v="7"/>
    <n v="76694780"/>
    <n v="8"/>
    <x v="24"/>
    <x v="23"/>
    <x v="23"/>
    <n v="4011000"/>
    <s v="308355          ; LECHE; LONCOLECHE; LECHE LIQUIDA; DESCREMADA; EN CAJ"/>
    <s v="AS; CHOCOLATE LARGA VIDA; DE 5"/>
    <s v="X 6 X 200"/>
    <m/>
    <n v="360"/>
    <n v="555"/>
    <n v="1.5416666666666667"/>
    <x v="13"/>
  </r>
  <r>
    <m/>
    <s v="24-JUL-14"/>
    <x v="7"/>
    <n v="76694780"/>
    <n v="8"/>
    <x v="24"/>
    <x v="23"/>
    <x v="23"/>
    <n v="4011000"/>
    <s v="308356          ; LECHE; LONCOLECHE; LECHE LIQUIDA; DESCREMADA; EN CAJ"/>
    <s v="AS;FRUTILLA LARGA VIDA; DE 5 X"/>
    <s v="6 X 200"/>
    <m/>
    <n v="360"/>
    <n v="555"/>
    <n v="1.5416666666666667"/>
    <x v="13"/>
  </r>
  <r>
    <m/>
    <s v="24-JUL-14"/>
    <x v="7"/>
    <n v="76694780"/>
    <n v="8"/>
    <x v="24"/>
    <x v="19"/>
    <x v="19"/>
    <n v="4015090"/>
    <s v="308201          ; LECHE; LONCOLECHE; LECHE LIQUIDA ENTERA; 31% MATERIA"/>
    <s v="GRASA; ACONDICIONADO EN CAJAS"/>
    <s v="; DE 12 X 1000 CC"/>
    <m/>
    <n v="2400"/>
    <n v="2200"/>
    <n v="0.91666666666666663"/>
    <x v="13"/>
  </r>
  <r>
    <m/>
    <s v="24-JUL-14"/>
    <x v="7"/>
    <n v="76694780"/>
    <n v="8"/>
    <x v="24"/>
    <x v="19"/>
    <x v="19"/>
    <n v="4015090"/>
    <s v="308206          ; LECHE; LONCOLECHE; LIQUIDA; SIN LACTOSA;; DE 12 X 10"/>
    <s v="00 CC"/>
    <m/>
    <m/>
    <n v="1200"/>
    <n v="1200"/>
    <n v="1"/>
    <x v="13"/>
  </r>
  <r>
    <m/>
    <s v="24-JUL-14"/>
    <x v="7"/>
    <n v="76694780"/>
    <n v="8"/>
    <x v="24"/>
    <x v="19"/>
    <x v="19"/>
    <n v="4015090"/>
    <s v="308205          ; LECHE; LONCOLECHE; LIQUIDA; NATURAL; ACONDICIONADO E"/>
    <s v="N CAJAS; DE 12 X 1000 CC"/>
    <m/>
    <m/>
    <n v="1200"/>
    <n v="1200"/>
    <n v="1"/>
    <x v="13"/>
  </r>
  <r>
    <m/>
    <s v="24-JUL-14"/>
    <x v="7"/>
    <n v="76694780"/>
    <n v="8"/>
    <x v="24"/>
    <x v="19"/>
    <x v="19"/>
    <n v="4015090"/>
    <s v="308035          ; LECHE; LONCOLECHE; LIQUIDA; NATURAL; ACONDICIONADO E"/>
    <s v="N CAJAS; DE 12 X 1000 CC"/>
    <m/>
    <m/>
    <n v="1200"/>
    <n v="1100"/>
    <n v="0.91666666666666663"/>
    <x v="13"/>
  </r>
  <r>
    <m/>
    <s v="24-JUL-14"/>
    <x v="7"/>
    <n v="76694780"/>
    <n v="8"/>
    <x v="24"/>
    <x v="19"/>
    <x v="19"/>
    <n v="4015090"/>
    <s v="308616          ; LECHE; LONCOLECHE; MARCA: LIQUIDA; MODELO, TIPO O VA"/>
    <s v="RIEDAD: NATURAL; ACONDICIONADA"/>
    <s v="D EN CAJAS; DE 200 ML"/>
    <m/>
    <n v="360"/>
    <n v="524.98"/>
    <n v="1.4582777777777778"/>
    <x v="13"/>
  </r>
  <r>
    <m/>
    <s v="24-JUL-14"/>
    <x v="7"/>
    <n v="76694780"/>
    <n v="8"/>
    <x v="24"/>
    <x v="5"/>
    <x v="5"/>
    <n v="4029990"/>
    <s v="308273          ; CREMA; CALO; LISTA; EN CAJAS; DE 30 X 200 CC"/>
    <m/>
    <m/>
    <m/>
    <n v="4800"/>
    <n v="14330.94"/>
    <n v="2.9856125000000002"/>
    <x v="13"/>
  </r>
  <r>
    <m/>
    <s v="24-JUL-14"/>
    <x v="7"/>
    <n v="76694780"/>
    <n v="8"/>
    <x v="24"/>
    <x v="8"/>
    <x v="8"/>
    <n v="4031090"/>
    <s v="308096          ; YOGURT; YOGU YOGU; BEBIDA LACTEA; DE SABOR FRUTILLA;"/>
    <s v="DE 30 X 200 CC;"/>
    <m/>
    <m/>
    <n v="2400"/>
    <n v="3400"/>
    <n v="1.4166666666666667"/>
    <x v="13"/>
  </r>
  <r>
    <m/>
    <s v="24-JUL-14"/>
    <x v="7"/>
    <n v="76694780"/>
    <n v="8"/>
    <x v="24"/>
    <x v="8"/>
    <x v="8"/>
    <n v="4031090"/>
    <s v="308100          ; YOGURT; YOGU YOGU; BEBIDA LACTEA; DE SABOR MORA; DE"/>
    <s v="30 X 200 CC"/>
    <m/>
    <m/>
    <n v="1200"/>
    <n v="1700"/>
    <n v="1.4166666666666667"/>
    <x v="13"/>
  </r>
  <r>
    <m/>
    <s v="24-JUL-14"/>
    <x v="7"/>
    <n v="76694780"/>
    <n v="8"/>
    <x v="24"/>
    <x v="8"/>
    <x v="8"/>
    <n v="4031090"/>
    <s v="308099          ; YOGURT; YOGU YOGU; BEBIDA LACTEA; DE SABOR VAINILLA;"/>
    <s v="DE 30 X 200 CC;"/>
    <m/>
    <m/>
    <n v="1200"/>
    <n v="1700"/>
    <n v="1.4166666666666667"/>
    <x v="13"/>
  </r>
  <r>
    <m/>
    <s v="24-JUL-14"/>
    <x v="7"/>
    <n v="76694780"/>
    <n v="8"/>
    <x v="24"/>
    <x v="8"/>
    <x v="8"/>
    <n v="4031090"/>
    <s v="308098          ; YOGURT; YOGU YOGU; BEBIDA LACTEA; DE SABOR PIÑA; DE"/>
    <s v="30 X 200 CC;"/>
    <m/>
    <m/>
    <n v="1200"/>
    <n v="1700"/>
    <n v="1.4166666666666667"/>
    <x v="13"/>
  </r>
  <r>
    <m/>
    <s v="24-JUL-14"/>
    <x v="7"/>
    <n v="76694780"/>
    <n v="8"/>
    <x v="24"/>
    <x v="8"/>
    <x v="8"/>
    <n v="4031090"/>
    <s v="308097          ; YOGURT; YOGU YOGU; BEBIDA LACTEA; DE SABOR DAMASCO;"/>
    <s v="DE 30 X 200 CC;"/>
    <m/>
    <m/>
    <n v="1200"/>
    <n v="1700"/>
    <n v="1.4166666666666667"/>
    <x v="13"/>
  </r>
  <r>
    <m/>
    <s v="24-JUL-14"/>
    <x v="7"/>
    <n v="76694780"/>
    <n v="8"/>
    <x v="24"/>
    <x v="8"/>
    <x v="8"/>
    <n v="4031090"/>
    <s v="308102          ; YOGURT; SHAKE SHAKE; BEBIDA LACTEA; DE SABOR FRUTILL"/>
    <s v="A; DE 30 X 170 CC"/>
    <m/>
    <m/>
    <n v="900"/>
    <n v="1275"/>
    <n v="1.4166666666666667"/>
    <x v="13"/>
  </r>
  <r>
    <m/>
    <s v="24-JUL-14"/>
    <x v="7"/>
    <n v="76694780"/>
    <n v="8"/>
    <x v="24"/>
    <x v="8"/>
    <x v="8"/>
    <n v="4031090"/>
    <s v="308101          ; YOGURT; SHAKE SHAKE; BEBIDA LACTEA; DE SABOR CHOCOLA"/>
    <s v="TE; DE 30 X 170 CC"/>
    <m/>
    <m/>
    <n v="900"/>
    <n v="1275"/>
    <n v="1.4166666666666667"/>
    <x v="13"/>
  </r>
  <r>
    <m/>
    <s v="17-JUL-14"/>
    <x v="7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650"/>
    <n v="4.9020833333333336"/>
    <x v="13"/>
  </r>
  <r>
    <m/>
    <s v="28-JUL-14"/>
    <x v="7"/>
    <n v="76006727"/>
    <s v="K"/>
    <x v="20"/>
    <x v="15"/>
    <x v="15"/>
    <n v="4051000"/>
    <s v="851324591       ; MANTEQUILLA (MANTECA); INVERS. VALLE VERDE-F; PANIFI"/>
    <s v="CADA; PARA CONSUMO HUMANO"/>
    <m/>
    <m/>
    <n v="23980"/>
    <n v="117552"/>
    <n v="4.9020850708924106"/>
    <x v="13"/>
  </r>
  <r>
    <m/>
    <s v="24-JUL-14"/>
    <x v="7"/>
    <n v="76694780"/>
    <n v="8"/>
    <x v="24"/>
    <x v="18"/>
    <x v="18"/>
    <n v="22029031"/>
    <s v="308210          ; LECHE; LONCOLECHE; LIQUIDA; CON SABOR A CHOCOLATE; A"/>
    <s v="CONDICIONADO EN CAJAS; DE 12 X"/>
    <s v="1000 CC"/>
    <m/>
    <n v="4800"/>
    <n v="4800"/>
    <n v="1"/>
    <x v="13"/>
  </r>
  <r>
    <m/>
    <s v="24-JUL-14"/>
    <x v="7"/>
    <n v="76694780"/>
    <n v="8"/>
    <x v="24"/>
    <x v="18"/>
    <x v="18"/>
    <n v="22029031"/>
    <s v="308211          ; LECHE; LONCOLECHE; LIQUIDA; CON SABOR A FRUTILLA; AC"/>
    <s v="ONDICIONADO EN CAJAS; DE 12 X"/>
    <s v="1000 CC"/>
    <m/>
    <n v="2400"/>
    <n v="2400"/>
    <n v="1"/>
    <x v="13"/>
  </r>
  <r>
    <m/>
    <s v="24-JUL-14"/>
    <x v="7"/>
    <n v="76694780"/>
    <n v="8"/>
    <x v="24"/>
    <x v="18"/>
    <x v="18"/>
    <n v="22029031"/>
    <s v="308213          ; LECHE; LONCOLECHE; WATT'S; LIQUIDA; DE SABOR VAINILL"/>
    <s v="A; ACONDICIONADA EN CAJAS; DE"/>
    <s v="12 X 1000 CC"/>
    <m/>
    <n v="720"/>
    <n v="720"/>
    <n v="1"/>
    <x v="13"/>
  </r>
  <r>
    <m/>
    <s v="24-JUL-14"/>
    <x v="7"/>
    <n v="76694780"/>
    <n v="8"/>
    <x v="24"/>
    <x v="18"/>
    <x v="18"/>
    <n v="22029031"/>
    <s v="308212          ; LECHE; LONCOLECHE; WATT'S; LIQUIDA; DE SABOR PLATANO"/>
    <s v="; ACONDICIONADA EN CAJAS; DE 1"/>
    <s v="2 X 1000 CC"/>
    <m/>
    <n v="720"/>
    <n v="720"/>
    <n v="1"/>
    <x v="13"/>
  </r>
  <r>
    <m/>
    <s v="24-JUL-14"/>
    <x v="7"/>
    <n v="76694780"/>
    <n v="8"/>
    <x v="24"/>
    <x v="18"/>
    <x v="18"/>
    <n v="22029031"/>
    <s v="308617          ; LECHE; LONCOLECHE; LIQUIDA; DE SABOR CHOCOLATE; ACON"/>
    <s v="DICIONADO EN CAJAS; DE 30 X 20"/>
    <s v="0 CC"/>
    <m/>
    <n v="600"/>
    <n v="874.98"/>
    <n v="1.4582999999999999"/>
    <x v="13"/>
  </r>
  <r>
    <m/>
    <s v="24-JUL-14"/>
    <x v="7"/>
    <n v="76694780"/>
    <n v="8"/>
    <x v="24"/>
    <x v="18"/>
    <x v="18"/>
    <n v="22029031"/>
    <s v="308618          ; LECHE; LONCOLECHE; LIQUIDA; DE SABOR FRUTILLA; ACOND"/>
    <s v="ICIONADO EN CAJAS; DE 30 X 200"/>
    <s v="CC"/>
    <m/>
    <n v="360"/>
    <n v="525"/>
    <n v="1.4583333333333333"/>
    <x v="13"/>
  </r>
  <r>
    <m/>
    <s v="24-JUL-14"/>
    <x v="7"/>
    <n v="76694780"/>
    <n v="8"/>
    <x v="24"/>
    <x v="18"/>
    <x v="18"/>
    <n v="22029031"/>
    <s v="308329          ; LECHE; LONCOLECHE; LIQUIDA; DE SABOR VAINILLA; ACOND"/>
    <s v="ICIONADO EN CAJAS; DE 30 X 200"/>
    <s v="CC"/>
    <m/>
    <n v="360"/>
    <n v="524.98"/>
    <n v="1.4582777777777778"/>
    <x v="13"/>
  </r>
  <r>
    <m/>
    <s v="24-JUL-14"/>
    <x v="7"/>
    <n v="76694780"/>
    <n v="8"/>
    <x v="24"/>
    <x v="18"/>
    <x v="18"/>
    <n v="22029031"/>
    <s v="308050          ; LECHE; LONCOLECHE; WATT'S; LIQUIDA; DE SABOR PLATANO"/>
    <s v="; ACONDICIONADA EN CAJAS;; DE"/>
    <s v="30 X 200 CC"/>
    <m/>
    <n v="240"/>
    <n v="350"/>
    <n v="1.4583333333333333"/>
    <x v="13"/>
  </r>
  <r>
    <m/>
    <s v="20-AGO-14"/>
    <x v="0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17650"/>
    <n v="4.9020833333333336"/>
    <x v="13"/>
  </r>
  <r>
    <m/>
    <s v="27-AGO-14"/>
    <x v="0"/>
    <n v="96678110"/>
    <n v="6"/>
    <x v="25"/>
    <x v="21"/>
    <x v="21"/>
    <n v="19019019"/>
    <s v="FD64PR011505MJ41; SALSA; DITZLER-F; DE MANJAR; EN TAMBORES DE 60 KN;"/>
    <m/>
    <m/>
    <m/>
    <n v="18000"/>
    <n v="62100"/>
    <n v="3.45"/>
    <x v="13"/>
  </r>
  <r>
    <m/>
    <s v="18-ENE-14"/>
    <x v="2"/>
    <n v="90703000"/>
    <n v="8"/>
    <x v="0"/>
    <x v="4"/>
    <x v="4"/>
    <n v="4029910"/>
    <s v="CONDENSADA      ; LECHE CONDENSADA; NESTLE-F; 4 X 4.5 KG; LIQUIDA"/>
    <m/>
    <m/>
    <m/>
    <n v="8640"/>
    <n v="15528"/>
    <n v="1.7972222222222223"/>
    <x v="14"/>
  </r>
  <r>
    <m/>
    <s v="13-ENE-14"/>
    <x v="2"/>
    <n v="90703000"/>
    <n v="8"/>
    <x v="0"/>
    <x v="4"/>
    <x v="4"/>
    <n v="4029910"/>
    <s v="CONDENSADA      ; LECHE CONDENSADA; NESTLE-F; 4 X 4.5 KG; LIQUIDA"/>
    <m/>
    <m/>
    <m/>
    <n v="10800"/>
    <n v="19410"/>
    <n v="1.7972222222222223"/>
    <x v="14"/>
  </r>
  <r>
    <m/>
    <s v="04-ENE-14"/>
    <x v="2"/>
    <n v="90703000"/>
    <n v="8"/>
    <x v="0"/>
    <x v="4"/>
    <x v="4"/>
    <n v="4029910"/>
    <s v="SIN-CODIGO      ; LECHE CONDENSADA; NESTLE-F; 4X4.5KG; LIQUIDA"/>
    <m/>
    <m/>
    <m/>
    <n v="10800"/>
    <n v="19410"/>
    <n v="1.7972222222222223"/>
    <x v="14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60369.408000000003"/>
    <n v="99475.199999999997"/>
    <n v="1.6477749790092358"/>
    <x v="14"/>
  </r>
  <r>
    <m/>
    <s v="10-FEB-14"/>
    <x v="3"/>
    <n v="89862200"/>
    <n v="2"/>
    <x v="3"/>
    <x v="3"/>
    <x v="3"/>
    <n v="4022911"/>
    <s v="10029141        ; LECHE; SOPROLE-F; SABOR CHOCOLATE; PARA CONSUMO A BO"/>
    <s v="RDO"/>
    <m/>
    <m/>
    <n v="71.638400000000004"/>
    <n v="149.47"/>
    <n v="2.0864508420065215"/>
    <x v="14"/>
  </r>
  <r>
    <m/>
    <s v="17-FEB-14"/>
    <x v="3"/>
    <n v="89862200"/>
    <n v="2"/>
    <x v="3"/>
    <x v="3"/>
    <x v="3"/>
    <n v="4022911"/>
    <s v="10029141        ; LECHE; SOPROLE-F; SABOR CHOCOLATE; PARA CONSUMO A BO"/>
    <s v="RDO"/>
    <m/>
    <m/>
    <n v="97.116500000000002"/>
    <n v="161.93"/>
    <n v="1.6673788697080312"/>
    <x v="14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10800"/>
    <n v="19410"/>
    <n v="1.7972222222222223"/>
    <x v="14"/>
  </r>
  <r>
    <m/>
    <s v="10-MAR-14"/>
    <x v="4"/>
    <n v="89862200"/>
    <n v="2"/>
    <x v="3"/>
    <x v="3"/>
    <x v="3"/>
    <n v="4022911"/>
    <s v="10029141        ; LECHE; SOPROLE-F; SABOR CHOCOLATE; PARA CONSUMO A BO"/>
    <s v="RDO"/>
    <m/>
    <m/>
    <n v="67.296199999999999"/>
    <n v="211.75"/>
    <n v="3.1465372487599597"/>
    <x v="14"/>
  </r>
  <r>
    <m/>
    <s v="20-MAR-14"/>
    <x v="4"/>
    <n v="89862200"/>
    <n v="2"/>
    <x v="3"/>
    <x v="3"/>
    <x v="3"/>
    <n v="4022911"/>
    <s v="10029141        ; LECHE; SOPROLE-F; SABOR CHOCOLATE; PARA CONSUMO A BO"/>
    <s v="RDO"/>
    <m/>
    <m/>
    <n v="451.54809999999998"/>
    <n v="884.37"/>
    <n v="1.9585288920493742"/>
    <x v="14"/>
  </r>
  <r>
    <m/>
    <s v="21-MAR-14"/>
    <x v="4"/>
    <n v="90703000"/>
    <n v="8"/>
    <x v="0"/>
    <x v="4"/>
    <x v="4"/>
    <n v="4029910"/>
    <s v="SIN-CODIGO      ; LECHE CONDENSADA; NESTLE-F; DISTINTAS VARIEDADES; LI"/>
    <s v="QUIDA"/>
    <m/>
    <m/>
    <n v="48022.27"/>
    <n v="98110.080000000002"/>
    <n v="2.0430121274983462"/>
    <x v="14"/>
  </r>
  <r>
    <m/>
    <s v="21-MAR-14"/>
    <x v="4"/>
    <n v="90703000"/>
    <n v="8"/>
    <x v="0"/>
    <x v="4"/>
    <x v="4"/>
    <n v="4029910"/>
    <s v="SIN-CODIGO      ; LECHE CONDENSADA; NESTLE-F; LATA 48 X 397G; PARA USO"/>
    <s v="ALIMENTICIO"/>
    <m/>
    <m/>
    <n v="60369.41"/>
    <n v="103878.72"/>
    <n v="1.7207178271246977"/>
    <x v="14"/>
  </r>
  <r>
    <m/>
    <s v="21-MAR-14"/>
    <x v="4"/>
    <n v="90703000"/>
    <n v="8"/>
    <x v="0"/>
    <x v="4"/>
    <x v="4"/>
    <n v="4029910"/>
    <s v="SIN-CODIGO      ; LECHE CONDENSADA; NESTLE-F; LATAS 48 X 100G; PARA US"/>
    <s v="O ALIMENTICIO"/>
    <m/>
    <m/>
    <n v="72646.271999999997"/>
    <n v="129912.48"/>
    <n v="1.7882883240037424"/>
    <x v="14"/>
  </r>
  <r>
    <m/>
    <s v="21-MAR-14"/>
    <x v="4"/>
    <n v="90703000"/>
    <n v="8"/>
    <x v="0"/>
    <x v="4"/>
    <x v="4"/>
    <n v="4029910"/>
    <s v="SIN-CODIGO      ; LECHE CONDENSADA; NESTLE-F; LATA 48 X 397G; PARA USO"/>
    <s v="ALIMENTICIO"/>
    <m/>
    <m/>
    <n v="44928"/>
    <n v="113911.2"/>
    <n v="2.5354166666666664"/>
    <x v="14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60369.408000000003"/>
    <n v="103878.72"/>
    <n v="1.7207178841309823"/>
    <x v="14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18126"/>
    <n v="48235.1"/>
    <n v="2.6611000772371178"/>
    <x v="14"/>
  </r>
  <r>
    <m/>
    <s v="04-MAR-14"/>
    <x v="4"/>
    <n v="90703000"/>
    <n v="8"/>
    <x v="0"/>
    <x v="0"/>
    <x v="0"/>
    <n v="19011010"/>
    <s v="SIN-CODIGO      ; CEREALES; CERELAC; DISTINTAS VARIEDADES; PARA ALIMEN"/>
    <s v="TACION INFANTIL"/>
    <m/>
    <m/>
    <n v="40130.400000000001"/>
    <n v="145333.29"/>
    <n v="3.6215260749955145"/>
    <x v="14"/>
  </r>
  <r>
    <m/>
    <s v="07-MAR-14"/>
    <x v="4"/>
    <n v="90703000"/>
    <n v="8"/>
    <x v="0"/>
    <x v="0"/>
    <x v="0"/>
    <n v="19011010"/>
    <s v="SIN-CODIGO      ; CEREALES; CERELAC; TRIGO 24X200G; PARA ALIMENTACION"/>
    <s v="INFANTIL"/>
    <m/>
    <m/>
    <n v="5760"/>
    <n v="20940"/>
    <n v="3.6354166666666665"/>
    <x v="14"/>
  </r>
  <r>
    <m/>
    <s v="15-MAR-14"/>
    <x v="4"/>
    <n v="90703000"/>
    <n v="8"/>
    <x v="0"/>
    <x v="0"/>
    <x v="0"/>
    <n v="19011010"/>
    <s v="SIN-CODIGO      ; CEREALES; CERELAC; TRIGO 12 X 1KG; PARA ALIMENTACION"/>
    <s v="INFANTIL"/>
    <m/>
    <m/>
    <n v="6060"/>
    <n v="20634.3"/>
    <n v="3.4049999999999998"/>
    <x v="14"/>
  </r>
  <r>
    <m/>
    <s v="28-MAR-14"/>
    <x v="4"/>
    <n v="90703000"/>
    <n v="8"/>
    <x v="0"/>
    <x v="0"/>
    <x v="0"/>
    <n v="19011010"/>
    <s v="SIN-CODIGO      ; CEREALES; CERELAC; EN POLVO; PARA ALIMENTACION INFAN"/>
    <s v="TIL"/>
    <m/>
    <m/>
    <n v="5760"/>
    <n v="21486"/>
    <n v="3.7302083333333331"/>
    <x v="14"/>
  </r>
  <r>
    <m/>
    <s v="21-MAR-14"/>
    <x v="4"/>
    <n v="90703000"/>
    <n v="8"/>
    <x v="0"/>
    <x v="10"/>
    <x v="10"/>
    <n v="19019011"/>
    <s v="SIN-CODIGO      ; MANJAR; NESTLE; 12 X 1KG; PREPARACIONES A BASE DE PR"/>
    <s v="ODUCTOS LACTEOS"/>
    <m/>
    <m/>
    <n v="9484.7999999999993"/>
    <n v="17877.599999999999"/>
    <n v="1.8848684210526316"/>
    <x v="14"/>
  </r>
  <r>
    <m/>
    <s v="28-ABR-14"/>
    <x v="1"/>
    <n v="89862200"/>
    <n v="2"/>
    <x v="3"/>
    <x v="3"/>
    <x v="3"/>
    <n v="4022911"/>
    <s v="10029141        ; LECHE; SOPROLE-F; SABOR CHOCOLATE; PARA CONSUMO A BO"/>
    <s v="RDO"/>
    <m/>
    <m/>
    <n v="53.892299999999999"/>
    <n v="137.02000000000001"/>
    <n v="2.5424782390063148"/>
    <x v="14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40246.271999999997"/>
    <n v="69252.479999999996"/>
    <n v="1.7207178841309825"/>
    <x v="14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35675.135999999999"/>
    <n v="92341.440000000002"/>
    <n v="2.588397700852493"/>
    <x v="14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0800"/>
    <n v="20220"/>
    <n v="1.8722222222222222"/>
    <x v="14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40798.896000000001"/>
    <n v="70203.39"/>
    <n v="1.7207178841309823"/>
    <x v="14"/>
  </r>
  <r>
    <m/>
    <s v="28-ABR-14"/>
    <x v="1"/>
    <n v="90703000"/>
    <n v="8"/>
    <x v="0"/>
    <x v="4"/>
    <x v="4"/>
    <n v="4029910"/>
    <s v="SIN-CODIGO      ; LECHE CONDENSADA; NESTLE-F; LATA 48 X 397G; PARA USO"/>
    <s v="ALIMENTICIO"/>
    <m/>
    <m/>
    <n v="85713.407999999996"/>
    <n v="160973.82"/>
    <n v="1.8780471312026237"/>
    <x v="14"/>
  </r>
  <r>
    <m/>
    <s v="08-MAY-14"/>
    <x v="5"/>
    <n v="89862200"/>
    <n v="2"/>
    <x v="3"/>
    <x v="3"/>
    <x v="3"/>
    <n v="4022911"/>
    <s v="10029141        ; LECHE; SOPROLE-F; SABOR CHOCOLATE; PARA CONSUMO A BO"/>
    <s v="RDO"/>
    <m/>
    <m/>
    <n v="199.94370000000001"/>
    <n v="423.5"/>
    <n v="2.1180962440927122"/>
    <x v="14"/>
  </r>
  <r>
    <m/>
    <s v="30-MAY-14"/>
    <x v="5"/>
    <n v="89862200"/>
    <n v="2"/>
    <x v="3"/>
    <x v="3"/>
    <x v="3"/>
    <n v="4022911"/>
    <s v="10029141        ; LECHE; SOPROLE-F; SABOR CHOCOLATE; PARA CONSUMO A BO"/>
    <s v="RDO"/>
    <m/>
    <m/>
    <n v="58.5976"/>
    <n v="154.72999999999999"/>
    <n v="2.6405518314743266"/>
    <x v="14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9954"/>
    <n v="18486.79"/>
    <n v="1.8572222222222223"/>
    <x v="14"/>
  </r>
  <r>
    <m/>
    <s v="23-MAY-14"/>
    <x v="5"/>
    <n v="90703000"/>
    <n v="8"/>
    <x v="0"/>
    <x v="4"/>
    <x v="4"/>
    <n v="4029910"/>
    <s v="SIN-CODIGO      ; LECHE CONDENSADA; NESTLE-F; LATA 48 X 397G; PARA USO"/>
    <s v="ALIMENTICIO"/>
    <m/>
    <m/>
    <n v="59894.400000000001"/>
    <n v="135133.98000000001"/>
    <n v="2.2562039188972594"/>
    <x v="14"/>
  </r>
  <r>
    <m/>
    <s v="05-JUN-14"/>
    <x v="6"/>
    <n v="89862200"/>
    <n v="2"/>
    <x v="3"/>
    <x v="3"/>
    <x v="3"/>
    <n v="4022911"/>
    <s v="10029141        ; LECHE; SOPROLE-F; SABOR CHOCOLATE; PARA CONSUMO A BO"/>
    <s v="RDO"/>
    <m/>
    <m/>
    <n v="203.7841"/>
    <n v="1083.08"/>
    <n v="5.3148405591996628"/>
    <x v="14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7776"/>
    <n v="27504"/>
    <n v="3.5370370370370372"/>
    <x v="14"/>
  </r>
  <r>
    <m/>
    <s v="07-JUL-14"/>
    <x v="7"/>
    <n v="89862200"/>
    <n v="2"/>
    <x v="3"/>
    <x v="3"/>
    <x v="3"/>
    <n v="4022911"/>
    <s v="10029141        ; LECHE; SOPROLE-F; SABOR CHOCOLATE; PARA CONSUMO A BO"/>
    <s v="RDO"/>
    <m/>
    <m/>
    <n v="109.66889999999999"/>
    <n v="353.52"/>
    <n v="3.2235209799678852"/>
    <x v="14"/>
  </r>
  <r>
    <m/>
    <s v="11-JUL-14"/>
    <x v="7"/>
    <n v="89862200"/>
    <n v="2"/>
    <x v="3"/>
    <x v="3"/>
    <x v="3"/>
    <n v="4022911"/>
    <s v="10029141        ; LECHE; SOPROLE-F; SABOR CHOCOLATE; PARA CONSUMO A BO"/>
    <s v="RDO"/>
    <m/>
    <m/>
    <n v="20.8672"/>
    <n v="89.68"/>
    <n v="4.297653734089864"/>
    <x v="14"/>
  </r>
  <r>
    <m/>
    <s v="18-JUL-14"/>
    <x v="7"/>
    <n v="90703000"/>
    <n v="8"/>
    <x v="0"/>
    <x v="4"/>
    <x v="4"/>
    <n v="4029910"/>
    <s v="SIN-CODIGO      ; LECHE CONDENSADA; NESTLE-F; LATA 48 X 397G; PARA USO"/>
    <s v="ALIMENTICIO"/>
    <m/>
    <m/>
    <n v="46425.599999999999"/>
    <n v="115193.52"/>
    <n v="2.4812500000000002"/>
    <x v="14"/>
  </r>
  <r>
    <m/>
    <s v="25-JUL-14"/>
    <x v="7"/>
    <n v="90703000"/>
    <n v="8"/>
    <x v="0"/>
    <x v="4"/>
    <x v="4"/>
    <n v="4029910"/>
    <s v="CONDENSADA      ; LECHE CONDENSADA; NESTLE-F; LATA 48 X 397G; PARA USO"/>
    <s v="ALIMENTICIO"/>
    <m/>
    <m/>
    <n v="81969.407999999996"/>
    <n v="143202.72"/>
    <n v="1.7470264028257958"/>
    <x v="14"/>
  </r>
  <r>
    <m/>
    <s v="31-JUL-14"/>
    <x v="7"/>
    <n v="90703000"/>
    <n v="8"/>
    <x v="0"/>
    <x v="4"/>
    <x v="4"/>
    <n v="4029910"/>
    <s v="SIN-CODIGO      ; LECHE CONDENSADA; NESTLE-F; LATA 48 X 397G; PARA USO"/>
    <s v="ALIMENTICIO"/>
    <m/>
    <m/>
    <n v="10800"/>
    <n v="20058"/>
    <n v="1.8572222222222223"/>
    <x v="14"/>
  </r>
  <r>
    <m/>
    <s v="02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9484.7999999999993"/>
    <n v="17711.2"/>
    <n v="1.867324561403509"/>
    <x v="14"/>
  </r>
  <r>
    <m/>
    <s v="12-AGO-14"/>
    <x v="0"/>
    <n v="89862200"/>
    <n v="2"/>
    <x v="3"/>
    <x v="3"/>
    <x v="3"/>
    <n v="4022911"/>
    <s v="10029141        ; LECHE; SOPROLE-F; SABOR CHOCOLATE; PARA CONSUMO A BO"/>
    <s v="RDO"/>
    <m/>
    <m/>
    <n v="466.8152"/>
    <n v="1098.5899999999999"/>
    <n v="2.3533723837612825"/>
    <x v="14"/>
  </r>
  <r>
    <m/>
    <s v="16-AGO-14"/>
    <x v="0"/>
    <n v="90703000"/>
    <n v="8"/>
    <x v="0"/>
    <x v="4"/>
    <x v="4"/>
    <n v="4029910"/>
    <s v="SIN-CODIGO      ; LECHE CONDENSADA; NESTLE-F; 24 X 14OZ; PARA USO ALIM"/>
    <s v="ENTICIO"/>
    <m/>
    <m/>
    <n v="6220.8"/>
    <n v="21726.720000000001"/>
    <n v="3.4925925925925925"/>
    <x v="14"/>
  </r>
  <r>
    <m/>
    <s v="30-AGO-14"/>
    <x v="0"/>
    <n v="90703000"/>
    <n v="8"/>
    <x v="0"/>
    <x v="4"/>
    <x v="4"/>
    <n v="4029910"/>
    <s v="SIN-CODIGO      ; LECHE CONDENSADA; NESTLE-F; 24 X 14OZ; PARA USO ALIM"/>
    <s v="ENTICIO"/>
    <m/>
    <m/>
    <n v="15552"/>
    <n v="54316.800000000003"/>
    <n v="3.4925925925925929"/>
    <x v="14"/>
  </r>
  <r>
    <m/>
    <s v="30-AGO-14"/>
    <x v="0"/>
    <n v="90703000"/>
    <n v="8"/>
    <x v="0"/>
    <x v="4"/>
    <x v="4"/>
    <n v="4029910"/>
    <s v="SIN-CODIGO      ; LECHE CONDENSADA; NESTLE-F; 4X4.5KG; PARA USO ALIMEN"/>
    <s v="TICIO"/>
    <m/>
    <m/>
    <n v="36426.239999999998"/>
    <n v="70237.440000000002"/>
    <n v="1.9282099936748895"/>
    <x v="14"/>
  </r>
  <r>
    <m/>
    <s v="18-ENE-14"/>
    <x v="2"/>
    <n v="90703000"/>
    <n v="8"/>
    <x v="0"/>
    <x v="0"/>
    <x v="0"/>
    <n v="19011010"/>
    <s v="NIDO1           ; LECHE EN POLVO; NESTLE-F; NIDO 1+ 6X1600G; PARA USO"/>
    <s v="ALIMENTICIO"/>
    <m/>
    <m/>
    <n v="4569.6000000000004"/>
    <n v="22111.51"/>
    <n v="4.8388283438375339"/>
    <x v="15"/>
  </r>
  <r>
    <m/>
    <s v="18-ENE-14"/>
    <x v="2"/>
    <n v="90703000"/>
    <n v="8"/>
    <x v="0"/>
    <x v="0"/>
    <x v="0"/>
    <n v="19011010"/>
    <s v="NIDO3           ; LECHE EN POLVO; NESTLE-F; NIDO 3+ PROTECTUS 24X360G;"/>
    <s v="PARA USO ALIMENTICIO"/>
    <m/>
    <m/>
    <n v="3317.76"/>
    <n v="15707.99"/>
    <n v="4.7345166618441352"/>
    <x v="15"/>
  </r>
  <r>
    <m/>
    <s v="18-ENE-14"/>
    <x v="2"/>
    <n v="90703000"/>
    <n v="8"/>
    <x v="0"/>
    <x v="0"/>
    <x v="0"/>
    <n v="19011010"/>
    <s v="NIDO3           ; LECHE EN POLVO; NESTLE-F; NIDO 3+ PROTECTUS 6X1600G;"/>
    <s v="PARA USO ALIMENTICIO"/>
    <m/>
    <m/>
    <n v="8044.8"/>
    <n v="38191.879999999997"/>
    <n v="4.7473995624502781"/>
    <x v="15"/>
  </r>
  <r>
    <m/>
    <s v="18-ENE-14"/>
    <x v="2"/>
    <n v="90703000"/>
    <n v="8"/>
    <x v="0"/>
    <x v="0"/>
    <x v="0"/>
    <n v="19011010"/>
    <s v="NIDO5           ; LECHE EN POLVO; NESTLE-F; NIDO 5 + 12X800G"/>
    <m/>
    <m/>
    <m/>
    <n v="1152"/>
    <n v="6177.01"/>
    <n v="5.3619878472222222"/>
    <x v="15"/>
  </r>
  <r>
    <m/>
    <s v="04-ENE-14"/>
    <x v="2"/>
    <n v="90703000"/>
    <n v="8"/>
    <x v="0"/>
    <x v="0"/>
    <x v="0"/>
    <n v="19011010"/>
    <s v="SIN-CODIGO      ; LECHE EN POLVO; NESTLE-F; DISTINTAS VARIEDADES; PARA"/>
    <s v="USO ALIMENTICIO"/>
    <m/>
    <m/>
    <n v="13440"/>
    <n v="67424"/>
    <n v="5.0166666666666666"/>
    <x v="15"/>
  </r>
  <r>
    <m/>
    <s v="25-ENE-14"/>
    <x v="2"/>
    <n v="90703000"/>
    <n v="8"/>
    <x v="0"/>
    <x v="0"/>
    <x v="0"/>
    <n v="19011010"/>
    <s v="SIN-CODIGO      ; LECHE EN POLVO; NESTLE-F; NIDO 1+; PARA USO ALIMENTI"/>
    <s v="CIO"/>
    <m/>
    <m/>
    <n v="16128"/>
    <n v="81984.2"/>
    <n v="5.0833457341269837"/>
    <x v="15"/>
  </r>
  <r>
    <m/>
    <s v="24-ENE-14"/>
    <x v="2"/>
    <n v="90703000"/>
    <n v="8"/>
    <x v="0"/>
    <x v="0"/>
    <x v="0"/>
    <n v="19011010"/>
    <s v="SIN-CODIGO      ; LECHE EN POLVO; NESTLE-F; NIDO 1+; PARA USO ALIMENTI"/>
    <s v="CIO"/>
    <m/>
    <m/>
    <n v="17418.240000000002"/>
    <n v="82091.520000000004"/>
    <n v="4.7129629629629628"/>
    <x v="15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1612.8"/>
    <n v="8506.4"/>
    <n v="5.2743055555555554"/>
    <x v="15"/>
  </r>
  <r>
    <m/>
    <s v="04-ENE-14"/>
    <x v="2"/>
    <n v="90703000"/>
    <n v="8"/>
    <x v="0"/>
    <x v="0"/>
    <x v="0"/>
    <n v="19011010"/>
    <s v="SIN-CODIGO      ; LECHE EN POLVO; NESTLE-F; NIDO 5 + 12X800G."/>
    <m/>
    <m/>
    <m/>
    <n v="1244.1600000000001"/>
    <n v="5918.4"/>
    <n v="4.7569444444444438"/>
    <x v="15"/>
  </r>
  <r>
    <m/>
    <s v="07-MAR-14"/>
    <x v="4"/>
    <n v="81094100"/>
    <n v="6"/>
    <x v="2"/>
    <x v="9"/>
    <x v="9"/>
    <n v="4041000"/>
    <s v="2055392         ; LACTOSUERO; LACTOLUN; EXTRA AGLOMERADO; ENVASE SACO"/>
    <s v="SDE 25 KGS..EN POLVO;"/>
    <m/>
    <m/>
    <n v="25000"/>
    <n v="33750"/>
    <n v="1.35"/>
    <x v="15"/>
  </r>
  <r>
    <m/>
    <s v="01-MAR-14"/>
    <x v="4"/>
    <n v="90703000"/>
    <n v="8"/>
    <x v="0"/>
    <x v="0"/>
    <x v="0"/>
    <n v="19011010"/>
    <s v="SIN-CODIGO      ; LECHE EN POLVO; NESTLE-F; NIDO 1+; PARA USO ALIMENTI"/>
    <s v="CIO"/>
    <m/>
    <m/>
    <n v="16496.64"/>
    <n v="78180"/>
    <n v="4.7391468808193666"/>
    <x v="15"/>
  </r>
  <r>
    <m/>
    <s v="01-MAR-14"/>
    <x v="4"/>
    <n v="90703000"/>
    <n v="8"/>
    <x v="0"/>
    <x v="0"/>
    <x v="0"/>
    <n v="19011010"/>
    <s v="SIN-CODIGO      ; LECHE EN POLVO; NESTLE-F; DISTINTAS VARIEDADES; PARA"/>
    <s v="USO ALIMENTICIO"/>
    <m/>
    <m/>
    <n v="829.44"/>
    <n v="3898.56"/>
    <n v="4.700231481481481"/>
    <x v="15"/>
  </r>
  <r>
    <m/>
    <s v="13-MAR-14"/>
    <x v="4"/>
    <n v="90703000"/>
    <n v="8"/>
    <x v="0"/>
    <x v="0"/>
    <x v="0"/>
    <n v="19011010"/>
    <s v="SIN-CODIGO      ; LECHE EN POLVO; NESTLE-F; NIDO 1+ 24 X 360G; PARA US"/>
    <s v="O ALIMENTICIO"/>
    <m/>
    <m/>
    <n v="17418.240000000002"/>
    <n v="82252.800000000003"/>
    <n v="4.7222222222222223"/>
    <x v="15"/>
  </r>
  <r>
    <m/>
    <s v="13-MAR-14"/>
    <x v="4"/>
    <n v="90703000"/>
    <n v="8"/>
    <x v="0"/>
    <x v="0"/>
    <x v="0"/>
    <n v="19011010"/>
    <s v="SIN-CODIGO      ; LECHE EN POLVO; NESTLE-F; NIDO 1+ 6X2.2KG; PARA USO"/>
    <s v="ALIMENTICIO"/>
    <m/>
    <m/>
    <n v="16632"/>
    <n v="76721.399999999994"/>
    <n v="4.6128787878787874"/>
    <x v="15"/>
  </r>
  <r>
    <m/>
    <s v="15-MAR-14"/>
    <x v="4"/>
    <n v="90703000"/>
    <n v="8"/>
    <x v="0"/>
    <x v="0"/>
    <x v="0"/>
    <n v="19011010"/>
    <s v="SIN-CODIGO      ; LECHE EN POLVO; NESTLE-F; 6X1600GR; PARA USO ALIMENT"/>
    <s v="ICIO"/>
    <m/>
    <m/>
    <n v="16934.400000000001"/>
    <n v="81002.880000000005"/>
    <n v="4.7833333333333332"/>
    <x v="15"/>
  </r>
  <r>
    <m/>
    <s v="15-MAR-14"/>
    <x v="4"/>
    <n v="90703000"/>
    <n v="8"/>
    <x v="0"/>
    <x v="0"/>
    <x v="0"/>
    <n v="19011010"/>
    <s v="SIN-CODIGO      ; LECHE EN POLVO; NESTLE-F; 24 X 360G; PARA USO ALIMEN"/>
    <s v="TICIO"/>
    <m/>
    <m/>
    <n v="17418.240000000002"/>
    <n v="82252.800000000003"/>
    <n v="4.7222222222222223"/>
    <x v="15"/>
  </r>
  <r>
    <m/>
    <s v="15-MAR-14"/>
    <x v="4"/>
    <n v="90703000"/>
    <n v="8"/>
    <x v="0"/>
    <x v="0"/>
    <x v="0"/>
    <n v="19011010"/>
    <s v="SIN-CODIGO      ; LECHE EN POLVO; NESTLE-F; DISTINTAS VARIEDADES; PARA"/>
    <s v="USO ALIMENTICIO"/>
    <m/>
    <m/>
    <n v="33589.440000000002"/>
    <n v="158207.64000000001"/>
    <n v="4.7100410128897652"/>
    <x v="15"/>
  </r>
  <r>
    <m/>
    <s v="18-MAR-14"/>
    <x v="4"/>
    <n v="90703000"/>
    <n v="8"/>
    <x v="0"/>
    <x v="0"/>
    <x v="0"/>
    <n v="19011010"/>
    <s v="SIN-CODIGO      ; LECHE EN POLVO; NESTLE-F; NIDO 1+ 6X1600G; PARA USO"/>
    <s v="ALIMENTICIO"/>
    <m/>
    <m/>
    <n v="14976"/>
    <n v="75301.2"/>
    <n v="5.0281250000000002"/>
    <x v="15"/>
  </r>
  <r>
    <m/>
    <s v="18-MAR-14"/>
    <x v="4"/>
    <n v="90703000"/>
    <n v="8"/>
    <x v="0"/>
    <x v="0"/>
    <x v="0"/>
    <n v="19011010"/>
    <s v="SIN-CODIGO      ; LECHE EN POLVO; NESTLE-F; NIDO 5 + 12X800G"/>
    <m/>
    <m/>
    <m/>
    <n v="1152"/>
    <n v="5812.8"/>
    <n v="5.0458333333333334"/>
    <x v="15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2252.800000000003"/>
    <n v="4.7222222222222223"/>
    <x v="15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1289.6"/>
    <n v="54331.199999999997"/>
    <n v="4.8125"/>
    <x v="15"/>
  </r>
  <r>
    <m/>
    <s v="21-MAR-14"/>
    <x v="4"/>
    <n v="90703000"/>
    <n v="8"/>
    <x v="0"/>
    <x v="0"/>
    <x v="0"/>
    <n v="19011010"/>
    <s v="SIN-CODIGO      ; LECHE EN POLVO; NESTLE-F; 12X800"/>
    <m/>
    <m/>
    <m/>
    <n v="2352"/>
    <n v="11867.8"/>
    <n v="5.0458333333333334"/>
    <x v="15"/>
  </r>
  <r>
    <m/>
    <s v="12-ABR-14"/>
    <x v="1"/>
    <n v="90703000"/>
    <n v="8"/>
    <x v="0"/>
    <x v="0"/>
    <x v="0"/>
    <n v="19011010"/>
    <s v="SIN-CODIGO      ; LECHE EN POLVO; NESTLE-F; DISTINTAS VARIEDADES; PARA"/>
    <s v="USO ALIMENTICIO"/>
    <m/>
    <m/>
    <n v="16128"/>
    <n v="81093.600000000006"/>
    <n v="5.0281250000000002"/>
    <x v="15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8168"/>
    <n v="84444.6"/>
    <n v="4.6479854689564073"/>
    <x v="15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5321.6"/>
    <n v="73288.320000000007"/>
    <n v="4.7833333333333341"/>
    <x v="15"/>
  </r>
  <r>
    <m/>
    <s v="16-MAY-14"/>
    <x v="5"/>
    <n v="81094100"/>
    <n v="6"/>
    <x v="2"/>
    <x v="9"/>
    <x v="9"/>
    <n v="4041000"/>
    <s v="2055392         ; LACTOSUERO; LACTOLUN; EXTRA AGLOMERADO; ENVASE SACO"/>
    <s v="SDE 25 KGS..EN POLVO;"/>
    <m/>
    <m/>
    <n v="25000"/>
    <n v="33750"/>
    <n v="1.35"/>
    <x v="15"/>
  </r>
  <r>
    <m/>
    <s v="26-MAY-14"/>
    <x v="5"/>
    <n v="81094100"/>
    <n v="6"/>
    <x v="2"/>
    <x v="9"/>
    <x v="9"/>
    <n v="4041000"/>
    <s v="2055392         ; LACTOSUERO; LACTOLUN; EXTRA AGLOMERADO; ENVASE SACO"/>
    <s v="SDE 25 KGS..EN POLVO;"/>
    <m/>
    <m/>
    <n v="25000"/>
    <n v="33750"/>
    <n v="1.35"/>
    <x v="15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2441.6"/>
    <n v="58752"/>
    <n v="4.7222222222222223"/>
    <x v="15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555.2"/>
    <n v="7338.6"/>
    <n v="4.71875"/>
    <x v="15"/>
  </r>
  <r>
    <m/>
    <s v="02-MAY-14"/>
    <x v="5"/>
    <n v="90703000"/>
    <n v="8"/>
    <x v="0"/>
    <x v="0"/>
    <x v="0"/>
    <n v="19011010"/>
    <s v="SIN-CODIGO      ; LECHE EN POLVO; NESTLE-F; 12X800"/>
    <m/>
    <m/>
    <m/>
    <n v="414.72"/>
    <n v="1970.4"/>
    <n v="4.7511574074074074"/>
    <x v="15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6571.52"/>
    <n v="77237.86"/>
    <n v="4.6608796296296298"/>
    <x v="15"/>
  </r>
  <r>
    <m/>
    <s v="02-MAY-14"/>
    <x v="5"/>
    <n v="90703000"/>
    <n v="8"/>
    <x v="0"/>
    <x v="0"/>
    <x v="0"/>
    <n v="19011010"/>
    <s v="SIN-CODIGO      ; LECHE EN POLVO; NESTLE-F; 12X800"/>
    <m/>
    <m/>
    <m/>
    <n v="829.44"/>
    <n v="3912.96"/>
    <n v="4.7175925925925926"/>
    <x v="15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7357.759999999998"/>
    <n v="80902.429999999993"/>
    <n v="4.6608796296296298"/>
    <x v="15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14976"/>
    <n v="74505.600000000006"/>
    <n v="4.9750000000000005"/>
    <x v="15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47184.480000000003"/>
    <n v="218925.24"/>
    <n v="4.6397722301909434"/>
    <x v="15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2073.6"/>
    <n v="9650.4"/>
    <n v="4.6539351851851851"/>
    <x v="15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15344.64"/>
    <n v="71519.520000000004"/>
    <n v="4.6608796296296298"/>
    <x v="15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2073.6"/>
    <n v="9650.4"/>
    <n v="4.6539351851851851"/>
    <x v="15"/>
  </r>
  <r>
    <m/>
    <s v="17-JUN-14"/>
    <x v="6"/>
    <n v="81094100"/>
    <n v="6"/>
    <x v="2"/>
    <x v="9"/>
    <x v="9"/>
    <n v="4041000"/>
    <s v="2055392         ; LACTOSUERO; LACTOLUN; EXTRA AGLOMERADO; ENVASE SACO"/>
    <s v="SDE 25 KGS..EN POLVO;"/>
    <m/>
    <m/>
    <n v="25000"/>
    <n v="35000"/>
    <n v="1.4"/>
    <x v="15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11352"/>
    <n v="52826.400000000001"/>
    <n v="4.6534883720930234"/>
    <x v="15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4224"/>
    <n v="20948.400000000001"/>
    <n v="4.9593750000000005"/>
    <x v="15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16632"/>
    <n v="75776.399999999994"/>
    <n v="4.5560606060606057"/>
    <x v="15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16118.4"/>
    <n v="78055.199999999997"/>
    <n v="4.8426146515783204"/>
    <x v="15"/>
  </r>
  <r>
    <m/>
    <s v="07-JUN-14"/>
    <x v="6"/>
    <n v="90703000"/>
    <n v="8"/>
    <x v="0"/>
    <x v="0"/>
    <x v="0"/>
    <n v="19011010"/>
    <s v="SIN-CODIGO      ; LECHE EN POLVO; NESTLE-F; 12X800"/>
    <m/>
    <m/>
    <m/>
    <n v="384"/>
    <n v="1925"/>
    <n v="5.013020833333333"/>
    <x v="15"/>
  </r>
  <r>
    <m/>
    <s v="16-JUN-14"/>
    <x v="6"/>
    <n v="90703000"/>
    <n v="8"/>
    <x v="0"/>
    <x v="0"/>
    <x v="0"/>
    <n v="19011010"/>
    <s v="SIN-CODIGO      ; LECHE EN POLVO; NESTLE-F; DISTINTAS VARIEDADES; PARA"/>
    <s v="USO ALIMENTICIO"/>
    <m/>
    <m/>
    <n v="15759.36"/>
    <n v="73452.479999999996"/>
    <n v="4.6608796296296289"/>
    <x v="15"/>
  </r>
  <r>
    <m/>
    <s v="16-JUN-14"/>
    <x v="6"/>
    <n v="90703000"/>
    <n v="8"/>
    <x v="0"/>
    <x v="0"/>
    <x v="0"/>
    <n v="19011010"/>
    <s v="SIN-CODIGO      ; LECHE EN POLVO; NESTLE-F; DISTINTAS VARIEDADES; PARA"/>
    <s v="USO ALIMENTICIO"/>
    <m/>
    <m/>
    <n v="1658.88"/>
    <n v="7720.32"/>
    <n v="4.6539351851851851"/>
    <x v="15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49776"/>
    <n v="233090"/>
    <n v="4.6827788492446158"/>
    <x v="15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658.88"/>
    <n v="7720.32"/>
    <n v="4.6539351851851851"/>
    <x v="15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32450.400000000001"/>
    <n v="158597.20000000001"/>
    <n v="4.8873727288415552"/>
    <x v="15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384"/>
    <n v="1904.4"/>
    <n v="4.9593750000000005"/>
    <x v="15"/>
  </r>
  <r>
    <m/>
    <s v="12-JUL-14"/>
    <x v="7"/>
    <n v="90703000"/>
    <n v="8"/>
    <x v="0"/>
    <x v="0"/>
    <x v="0"/>
    <n v="19011010"/>
    <s v="NIDO1           ; LECHE EN POLVO; NESTLE-F; DISTINTAS VARIEDADES; PARA"/>
    <s v="USO ALIMENTICIO"/>
    <m/>
    <m/>
    <n v="29313.599999999999"/>
    <n v="137121.42000000001"/>
    <n v="4.6777407073849684"/>
    <x v="15"/>
  </r>
  <r>
    <m/>
    <s v="12-JUL-14"/>
    <x v="7"/>
    <n v="90703000"/>
    <n v="8"/>
    <x v="0"/>
    <x v="0"/>
    <x v="0"/>
    <n v="19011010"/>
    <s v="NIDO5           ; LECHE EN POLVO; NESTLE-F; 12X800; PARA USO ALIMENTIC"/>
    <s v="IO"/>
    <m/>
    <m/>
    <n v="384"/>
    <n v="2345.1799999999998"/>
    <n v="6.1072395833333326"/>
    <x v="15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80801.279999999999"/>
    <n v="380102.64"/>
    <n v="4.7041660726166716"/>
    <x v="15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3532.8"/>
    <n v="17155.919999999998"/>
    <n v="4.8561820652173902"/>
    <x v="15"/>
  </r>
  <r>
    <m/>
    <s v="25-JUL-14"/>
    <x v="7"/>
    <n v="90703000"/>
    <n v="8"/>
    <x v="0"/>
    <x v="0"/>
    <x v="0"/>
    <n v="19011010"/>
    <s v="SIN-CODIGO      ; LECHE EN POLVO; NESTLE-F; 12X800"/>
    <m/>
    <m/>
    <m/>
    <n v="1244.1600000000001"/>
    <n v="5869.44"/>
    <n v="4.7175925925925917"/>
    <x v="15"/>
  </r>
  <r>
    <m/>
    <s v="28-JUL-14"/>
    <x v="7"/>
    <n v="90703000"/>
    <n v="8"/>
    <x v="0"/>
    <x v="0"/>
    <x v="0"/>
    <n v="19011010"/>
    <s v="NIDO1           ; LECHE EN POLVO; NESTLE-F; 24X360G; PARA USO ALIMENTI"/>
    <s v="CIO"/>
    <m/>
    <m/>
    <n v="34836.480000000003"/>
    <n v="162368.64000000001"/>
    <n v="4.6608796296296298"/>
    <x v="15"/>
  </r>
  <r>
    <m/>
    <s v="31-JUL-14"/>
    <x v="7"/>
    <n v="90703000"/>
    <n v="8"/>
    <x v="0"/>
    <x v="0"/>
    <x v="0"/>
    <n v="19011010"/>
    <s v="SIN-CODIGO      ; LECHE EN POLVO; NESTLE-F; DISTINTAS VARIEDADES; PARA"/>
    <s v="USO ALIMENTICIO"/>
    <m/>
    <m/>
    <n v="13656"/>
    <n v="64952.4"/>
    <n v="4.7563268892794381"/>
    <x v="15"/>
  </r>
  <r>
    <m/>
    <s v="31-JUL-14"/>
    <x v="7"/>
    <n v="90703000"/>
    <n v="8"/>
    <x v="0"/>
    <x v="0"/>
    <x v="0"/>
    <n v="19011010"/>
    <s v="SIN-CODIGO      ; LECHE EN POLVO; NESTLE-F; DISTINTAS VARIEDADES; PARA"/>
    <s v="USO ALIMENTICIO"/>
    <m/>
    <m/>
    <n v="2016"/>
    <n v="9542.4"/>
    <n v="4.7333333333333334"/>
    <x v="15"/>
  </r>
  <r>
    <m/>
    <s v="08-AGO-14"/>
    <x v="0"/>
    <n v="81094100"/>
    <n v="6"/>
    <x v="2"/>
    <x v="9"/>
    <x v="9"/>
    <n v="4041000"/>
    <s v="2055392         ; LACTOSUERO; LACTOLUN; EXTRA AGLOMERADO; ENVASE SAC"/>
    <s v="OSDE 25 KGS..EN POLVO;"/>
    <m/>
    <m/>
    <n v="25000"/>
    <n v="35000"/>
    <n v="1.4"/>
    <x v="15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4074.56"/>
    <n v="64508.4"/>
    <n v="4.5833333333333339"/>
    <x v="15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3317.76"/>
    <n v="15052.8"/>
    <n v="4.5370370370370363"/>
    <x v="15"/>
  </r>
  <r>
    <m/>
    <s v="18-AGO-14"/>
    <x v="0"/>
    <n v="90703000"/>
    <n v="8"/>
    <x v="0"/>
    <x v="0"/>
    <x v="0"/>
    <n v="19011010"/>
    <s v="SIN-CODIGO      ; LECHE EN POLVO; NESTLE-F; NIDO 1+ 12X800G; PARA USO"/>
    <s v="ALIMENTICIO"/>
    <m/>
    <m/>
    <n v="10195.200000000001"/>
    <n v="48595.519999999997"/>
    <n v="4.7665097300690515"/>
    <x v="15"/>
  </r>
  <r>
    <m/>
    <s v="18-AGO-14"/>
    <x v="0"/>
    <n v="90703000"/>
    <n v="8"/>
    <x v="0"/>
    <x v="0"/>
    <x v="0"/>
    <n v="19011010"/>
    <s v="SIN-CODIGO      ; LECHE EN POLVO; NESTLE-F; DISTINTAS VARIEDADES; PARA"/>
    <s v="USO ALIMENTICIO"/>
    <m/>
    <m/>
    <n v="4838.3999999999996"/>
    <n v="22236.48"/>
    <n v="4.5958333333333332"/>
    <x v="15"/>
  </r>
  <r>
    <m/>
    <s v="18-AGO-14"/>
    <x v="0"/>
    <n v="90703000"/>
    <n v="8"/>
    <x v="0"/>
    <x v="0"/>
    <x v="0"/>
    <n v="19011010"/>
    <s v="SIN-CODIGO      ; LECHE EN POLVO; NESTLE-F; 12X800; PARA USO ALIMENTIC"/>
    <s v="IO"/>
    <m/>
    <m/>
    <n v="768"/>
    <n v="3744"/>
    <n v="4.875"/>
    <x v="15"/>
  </r>
  <r>
    <m/>
    <s v="27-AGO-14"/>
    <x v="0"/>
    <n v="90703000"/>
    <n v="8"/>
    <x v="0"/>
    <x v="0"/>
    <x v="0"/>
    <n v="19011010"/>
    <s v="SIN-CODIGO      ; LECHE EN POLVO MODIFICADA; NESTLE-F; DISTINTAS VARIE"/>
    <s v="DADES; POLVO, PARA ALIMENTACIO"/>
    <s v="N INFANTIL"/>
    <m/>
    <n v="66530.880000000005"/>
    <n v="305383.86"/>
    <n v="4.590107029998701"/>
    <x v="15"/>
  </r>
  <r>
    <m/>
    <s v="25-ENE-14"/>
    <x v="2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242950"/>
    <n v="1034967"/>
    <n v="4.26"/>
    <x v="16"/>
  </r>
  <r>
    <m/>
    <s v="17-ENE-14"/>
    <x v="2"/>
    <n v="90703000"/>
    <n v="8"/>
    <x v="0"/>
    <x v="2"/>
    <x v="2"/>
    <n v="4022118"/>
    <s v="LECHE           ; LECHE ENTERA; MATERIA GRASA (%): 16;  TIPO DE ENVASE"/>
    <s v=": BOLSAS 25KG.;  CAPACIDAD ENV"/>
    <s v="ASE (KN): 25; POLVO"/>
    <m/>
    <n v="364400"/>
    <n v="1552289.13"/>
    <n v="4.2598494237102082"/>
    <x v="16"/>
  </r>
  <r>
    <m/>
    <s v="11-ENE-14"/>
    <x v="2"/>
    <n v="90703000"/>
    <n v="8"/>
    <x v="0"/>
    <x v="2"/>
    <x v="2"/>
    <n v="4022118"/>
    <s v="LECHE           ; LECHE ENTERA; MATERIA GRASA (%): 16;  TIPO DE ENVASE"/>
    <s v=": BOLSAS 25KG;  CAPACIDAD ENVA"/>
    <s v="SE (KN): 25; POLVO"/>
    <m/>
    <n v="48600"/>
    <n v="206981"/>
    <n v="4.258868312757202"/>
    <x v="16"/>
  </r>
  <r>
    <m/>
    <s v="10-ENE-14"/>
    <x v="2"/>
    <n v="90703000"/>
    <n v="8"/>
    <x v="0"/>
    <x v="2"/>
    <x v="2"/>
    <n v="4022118"/>
    <s v="LECHE           ; LECHE ENTERA; MATERIA GRASA (%): 16;  TIPO DE ENVASE"/>
    <s v=": BOLSAS 25KG;  CAPACIDAD ENVA"/>
    <s v="SE (KN): 25; POLVO"/>
    <m/>
    <n v="364475"/>
    <n v="1552608.57"/>
    <n v="4.2598492900747651"/>
    <x v="16"/>
  </r>
  <r>
    <m/>
    <s v="04-ENE-14"/>
    <x v="2"/>
    <n v="90703000"/>
    <n v="8"/>
    <x v="0"/>
    <x v="2"/>
    <x v="2"/>
    <n v="4022118"/>
    <s v="SIN-CODIGO      ; LECHE ENTERA; MATERIA GRASA (%): 16;  TIPO DE ENVASE"/>
    <s v=": BOLSAS 12X800G.;  CAPACIDAD"/>
    <s v="ENVASE (KN): 25; POLVO"/>
    <m/>
    <n v="194350"/>
    <n v="827931"/>
    <n v="4.26"/>
    <x v="16"/>
  </r>
  <r>
    <m/>
    <s v="25-ENE-14"/>
    <x v="2"/>
    <n v="90703000"/>
    <n v="8"/>
    <x v="0"/>
    <x v="4"/>
    <x v="4"/>
    <n v="4029910"/>
    <s v="SIN-CODIGO      ; LECHE CONDENSADA; NESTLE-F; 24 X 397G; LIQUIDA"/>
    <m/>
    <m/>
    <m/>
    <n v="17379.072"/>
    <n v="29931.84"/>
    <n v="1.7222921914357683"/>
    <x v="17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34758.14"/>
    <n v="59863.68"/>
    <n v="1.7222923896388012"/>
    <x v="17"/>
  </r>
  <r>
    <m/>
    <s v="18-ENE-14"/>
    <x v="2"/>
    <n v="90703000"/>
    <n v="8"/>
    <x v="0"/>
    <x v="4"/>
    <x v="4"/>
    <n v="4029910"/>
    <s v="CONDENSADA      ; LECHE CONDENSADA; NESTLE-F; 24 X 14 OZ; LIQUIDA"/>
    <m/>
    <m/>
    <m/>
    <n v="34758.144"/>
    <n v="59863.68"/>
    <n v="1.7222921914357683"/>
    <x v="17"/>
  </r>
  <r>
    <m/>
    <s v="18-ENE-14"/>
    <x v="2"/>
    <n v="90703000"/>
    <n v="8"/>
    <x v="0"/>
    <x v="4"/>
    <x v="4"/>
    <n v="4029910"/>
    <s v="CONDENSADA      ; LECHE CONDENSADA; NESTLE-F; 6 (6 X 3.5 OZ); LIQUIDA"/>
    <m/>
    <m/>
    <m/>
    <n v="14616"/>
    <n v="47339.6"/>
    <n v="3.2388888888888889"/>
    <x v="17"/>
  </r>
  <r>
    <m/>
    <s v="17-ENE-14"/>
    <x v="2"/>
    <n v="90703000"/>
    <n v="8"/>
    <x v="0"/>
    <x v="4"/>
    <x v="4"/>
    <n v="4029910"/>
    <s v="CONDENSADA      ; LECHE CONDENSADA; NESTLE-F; 24 X 14 OZ; LIQUIDA"/>
    <m/>
    <m/>
    <m/>
    <n v="34758.144"/>
    <n v="59863.68"/>
    <n v="1.7222921914357683"/>
    <x v="17"/>
  </r>
  <r>
    <m/>
    <s v="16-ENE-14"/>
    <x v="2"/>
    <n v="90703000"/>
    <n v="8"/>
    <x v="0"/>
    <x v="4"/>
    <x v="4"/>
    <n v="4029910"/>
    <s v="CONDENSADA      ; LECHE CONDENSADA; NESTLE-F; 24 X 14 OZ; LIQUIDA"/>
    <m/>
    <m/>
    <m/>
    <n v="17379.072"/>
    <n v="29931.84"/>
    <n v="1.7222921914357683"/>
    <x v="17"/>
  </r>
  <r>
    <m/>
    <s v="11-ENE-14"/>
    <x v="2"/>
    <n v="90703000"/>
    <n v="8"/>
    <x v="0"/>
    <x v="4"/>
    <x v="4"/>
    <n v="4029910"/>
    <s v="CONDENSADA      ; LECHE CONDENSADA; NESTLE-F; 24 X 14 OZ; LIQUIDA"/>
    <m/>
    <m/>
    <m/>
    <n v="104274.432"/>
    <n v="179591.04000000001"/>
    <n v="1.7222921914357683"/>
    <x v="17"/>
  </r>
  <r>
    <m/>
    <s v="11-ENE-14"/>
    <x v="2"/>
    <n v="90703000"/>
    <n v="8"/>
    <x v="0"/>
    <x v="4"/>
    <x v="4"/>
    <n v="4029910"/>
    <s v="CONDENSADA      ; LECHE CONDENSADA; NESTLE-F; 24 X 14 OZ; LIQUIDA"/>
    <m/>
    <m/>
    <m/>
    <n v="104274.432"/>
    <n v="179591.04000000001"/>
    <n v="1.7222921914357683"/>
    <x v="17"/>
  </r>
  <r>
    <m/>
    <s v="11-ENE-14"/>
    <x v="2"/>
    <n v="90703000"/>
    <n v="8"/>
    <x v="0"/>
    <x v="4"/>
    <x v="4"/>
    <n v="4029910"/>
    <s v="CONDENSADA      ; LECHE CONDENSADA; NESTLE-F; 24 X 14 OZ; LIQUIDA"/>
    <m/>
    <m/>
    <m/>
    <n v="69516.28"/>
    <n v="119727.36"/>
    <n v="1.7222923896388012"/>
    <x v="17"/>
  </r>
  <r>
    <m/>
    <s v="10-ENE-14"/>
    <x v="2"/>
    <n v="90703000"/>
    <n v="8"/>
    <x v="0"/>
    <x v="4"/>
    <x v="4"/>
    <n v="4029910"/>
    <s v="CONDENSADA      ; LECHE CONDENSADA; NESTLE-F; 24 X 14 OZ; LIQUIDA"/>
    <m/>
    <m/>
    <m/>
    <n v="17379.07"/>
    <n v="29931.84"/>
    <n v="1.7222923896388012"/>
    <x v="17"/>
  </r>
  <r>
    <m/>
    <s v="10-ENE-14"/>
    <x v="2"/>
    <n v="90703000"/>
    <n v="8"/>
    <x v="0"/>
    <x v="4"/>
    <x v="4"/>
    <n v="4029910"/>
    <s v="CONDENSADA      ; LECHE CONDENSADA; NESTLE-F; 24 X 14 OZ; LIQUIDA"/>
    <m/>
    <m/>
    <m/>
    <n v="86895.360000000001"/>
    <n v="149733.65"/>
    <n v="1.7231489690588773"/>
    <x v="17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86895.360000000001"/>
    <n v="149659.20000000001"/>
    <n v="1.7222921914357683"/>
    <x v="17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5840"/>
    <n v="33759"/>
    <n v="2.1312500000000001"/>
    <x v="17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52137.216"/>
    <n v="89795.520000000004"/>
    <n v="1.7222921914357683"/>
    <x v="17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7379.072"/>
    <n v="29931.84"/>
    <n v="1.7222921914357683"/>
    <x v="17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7379.072"/>
    <n v="29931.84"/>
    <n v="1.7222921914357683"/>
    <x v="17"/>
  </r>
  <r>
    <m/>
    <s v="31-ENE-14"/>
    <x v="2"/>
    <n v="89862200"/>
    <n v="2"/>
    <x v="3"/>
    <x v="5"/>
    <x v="5"/>
    <n v="4029990"/>
    <s v="10030297        ; DULCE; LATAM-F; DE LECHE; PARA CONSUMO EN VUELOS COM"/>
    <s v="ERCIALES."/>
    <m/>
    <m/>
    <n v="0.69179999999999997"/>
    <n v="41.77"/>
    <n v="60.378722174038749"/>
    <x v="17"/>
  </r>
  <r>
    <m/>
    <s v="27-ENE-14"/>
    <x v="2"/>
    <n v="89862200"/>
    <n v="2"/>
    <x v="3"/>
    <x v="5"/>
    <x v="5"/>
    <n v="4029990"/>
    <s v="10030297        ; DULCE; LATAM-F; DE LECHE; PARA CONSUMO EN VUELOS COM"/>
    <s v="ERCIALES."/>
    <m/>
    <m/>
    <n v="2.3079000000000001"/>
    <n v="83.53"/>
    <n v="36.193075956497246"/>
    <x v="17"/>
  </r>
  <r>
    <m/>
    <s v="27-ENE-14"/>
    <x v="2"/>
    <n v="89862200"/>
    <n v="2"/>
    <x v="3"/>
    <x v="5"/>
    <x v="5"/>
    <n v="4029990"/>
    <s v="10030297        ; DULCE; LATAM-F; DE LECHE; PARA CONSUMO EN VUELOS COM"/>
    <s v="ERCIALES."/>
    <m/>
    <m/>
    <n v="2.7574000000000001"/>
    <n v="208.83"/>
    <n v="75.73438746645391"/>
    <x v="17"/>
  </r>
  <r>
    <m/>
    <s v="17-ENE-14"/>
    <x v="2"/>
    <n v="89862200"/>
    <n v="2"/>
    <x v="3"/>
    <x v="5"/>
    <x v="5"/>
    <n v="4029990"/>
    <s v="10030297        ; DULCE; LATAM-F; DE LECHE; PARA CONSUMO EN VUELOS COM"/>
    <s v="ERCIALES."/>
    <m/>
    <m/>
    <n v="0.51949999999999996"/>
    <n v="41.77"/>
    <n v="80.404234841193471"/>
    <x v="17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5.9379"/>
    <n v="253.49"/>
    <n v="42.690176661782786"/>
    <x v="17"/>
  </r>
  <r>
    <m/>
    <s v="14-ENE-14"/>
    <x v="2"/>
    <n v="89862200"/>
    <n v="2"/>
    <x v="3"/>
    <x v="5"/>
    <x v="5"/>
    <n v="4029990"/>
    <s v="10030297        ; DULCE; LATAM-F; DE LECHE; PARA CONSUMO EN VUELOS COM"/>
    <s v="ERCIALES."/>
    <m/>
    <m/>
    <n v="5.9249999999999998"/>
    <n v="333.04"/>
    <n v="56.209282700421944"/>
    <x v="17"/>
  </r>
  <r>
    <m/>
    <s v="06-ENE-14"/>
    <x v="2"/>
    <n v="89862200"/>
    <n v="2"/>
    <x v="3"/>
    <x v="5"/>
    <x v="5"/>
    <n v="4029990"/>
    <s v="10030297        ; DULCE; LATAM-F; DE LECHE; PARA CONSUMO EN VUELOS COM"/>
    <s v="ERCIALES."/>
    <m/>
    <m/>
    <n v="4.7249999999999996"/>
    <n v="167.07"/>
    <n v="35.358730158730161"/>
    <x v="17"/>
  </r>
  <r>
    <m/>
    <s v="18-ENE-14"/>
    <x v="2"/>
    <n v="90703000"/>
    <n v="8"/>
    <x v="0"/>
    <x v="10"/>
    <x v="10"/>
    <n v="19019011"/>
    <s v="MANJAR          ; MANJAR; NESTLE; 24 X 13.4 OZ; PREPARACIONES A BASE D"/>
    <s v="E PRODUCTOS LACTEOS"/>
    <m/>
    <m/>
    <n v="17510.400000000001"/>
    <n v="31886.6"/>
    <n v="1.8210092288011694"/>
    <x v="17"/>
  </r>
  <r>
    <m/>
    <s v="17-ENE-14"/>
    <x v="2"/>
    <n v="90703000"/>
    <n v="8"/>
    <x v="0"/>
    <x v="10"/>
    <x v="10"/>
    <n v="19019011"/>
    <s v="MANJAR          ; MANJAR; NESTLE; 24 X 13.4 OZ; PREPARACIONES A BASE D"/>
    <s v="E PRODUCTOS LACTEOS"/>
    <m/>
    <m/>
    <n v="35020.800000000003"/>
    <n v="63667.199999999997"/>
    <n v="1.8179824561403506"/>
    <x v="17"/>
  </r>
  <r>
    <m/>
    <s v="16-ENE-14"/>
    <x v="2"/>
    <n v="90703000"/>
    <n v="8"/>
    <x v="0"/>
    <x v="10"/>
    <x v="10"/>
    <n v="19019011"/>
    <s v="MANJAR          ; MANJAR; NESTLE; 24 X 13.4 OZ; PREPARACIONES A BASE D"/>
    <s v="E PRODUCTOS LACTEOS"/>
    <m/>
    <m/>
    <n v="17510.400000000001"/>
    <n v="31833.599999999999"/>
    <n v="1.8179824561403506"/>
    <x v="17"/>
  </r>
  <r>
    <m/>
    <s v="16-ENE-14"/>
    <x v="2"/>
    <n v="90703000"/>
    <n v="8"/>
    <x v="0"/>
    <x v="10"/>
    <x v="10"/>
    <n v="19019011"/>
    <s v="MANJAR          ; MANJAR; NESTLE; 24 X 13.4 OZ; PREPARACIONES A BASE D"/>
    <s v="E PRODUCTOS LACTEOS"/>
    <m/>
    <m/>
    <n v="17510.400000000001"/>
    <n v="31833.599999999999"/>
    <n v="1.8179824561403506"/>
    <x v="17"/>
  </r>
  <r>
    <m/>
    <s v="10-ENE-14"/>
    <x v="2"/>
    <n v="90703000"/>
    <n v="8"/>
    <x v="0"/>
    <x v="10"/>
    <x v="10"/>
    <n v="19019011"/>
    <s v="MANJAR          ; MANJAR; NESTLE-F; 24 X 13.4 OZ; PREPARACIONES A BASE"/>
    <s v="DE PRODUCTOS LACTEOS"/>
    <m/>
    <m/>
    <n v="17510.400000000001"/>
    <n v="31759.15"/>
    <n v="1.8137306971856724"/>
    <x v="17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52137.216"/>
    <n v="89795.520000000004"/>
    <n v="1.7222921914357683"/>
    <x v="17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17379.072"/>
    <n v="29931.84"/>
    <n v="1.7222921914357683"/>
    <x v="17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69516.288"/>
    <n v="119727.36"/>
    <n v="1.7222921914357683"/>
    <x v="17"/>
  </r>
  <r>
    <m/>
    <s v="26-FEB-14"/>
    <x v="3"/>
    <n v="89862200"/>
    <n v="2"/>
    <x v="3"/>
    <x v="5"/>
    <x v="5"/>
    <n v="4029990"/>
    <s v="10030297        ; DULCE; LATAM-F; DE LECHE; PARA CONSUMO EN VUELOS COM"/>
    <s v="ERCIALES."/>
    <m/>
    <m/>
    <n v="0.75329999999999997"/>
    <n v="41.77"/>
    <n v="55.449356166202051"/>
    <x v="17"/>
  </r>
  <r>
    <m/>
    <s v="28-FEB-14"/>
    <x v="3"/>
    <n v="89862200"/>
    <n v="2"/>
    <x v="3"/>
    <x v="5"/>
    <x v="5"/>
    <n v="4029990"/>
    <s v="10030297        ; DULCE; LATAM-F; DE LECHE; PARA CONSUMO EN VUELOS COM"/>
    <s v="ERCIALES."/>
    <m/>
    <m/>
    <n v="4.3807999999999998"/>
    <n v="125.3"/>
    <n v="28.602081811541272"/>
    <x v="17"/>
  </r>
  <r>
    <m/>
    <s v="20-MAR-14"/>
    <x v="4"/>
    <n v="89862200"/>
    <n v="2"/>
    <x v="3"/>
    <x v="5"/>
    <x v="5"/>
    <n v="4029990"/>
    <s v="10030297        ; DULCE; LATAM-F; DE LECHE; PARA CONSUMO EN VUELOS COM"/>
    <s v="ERCIALES."/>
    <m/>
    <m/>
    <n v="7.9307999999999996"/>
    <n v="2.92"/>
    <n v="0.3681847985070863"/>
    <x v="17"/>
  </r>
  <r>
    <m/>
    <s v="07-MAR-14"/>
    <x v="4"/>
    <n v="90703000"/>
    <n v="8"/>
    <x v="0"/>
    <x v="0"/>
    <x v="0"/>
    <n v="19011010"/>
    <s v="SIN-CODIGO      ; CEREALES; CERELAC; TRIGO 24X200G; PARA ALIMENTACION"/>
    <s v="INFANTIL"/>
    <m/>
    <m/>
    <n v="5558.4"/>
    <n v="19489.14"/>
    <n v="3.5062500000000001"/>
    <x v="17"/>
  </r>
  <r>
    <m/>
    <s v="21-MAR-14"/>
    <x v="4"/>
    <n v="90703000"/>
    <n v="8"/>
    <x v="0"/>
    <x v="4"/>
    <x v="4"/>
    <n v="4029910"/>
    <s v="SIN-CODIGO      ; LECHE CONDENSADA; NESTLE-F; LATAS 48 X 100G; PARA US"/>
    <s v="O ALIMENTICIO"/>
    <m/>
    <m/>
    <n v="17379.072"/>
    <n v="30643.200000000001"/>
    <n v="1.7632241813602016"/>
    <x v="17"/>
  </r>
  <r>
    <m/>
    <s v="15-MAR-14"/>
    <x v="4"/>
    <n v="90703000"/>
    <n v="8"/>
    <x v="0"/>
    <x v="10"/>
    <x v="10"/>
    <n v="19019011"/>
    <s v="SIN-CODIGO      ; MANJAR; NESTLE; LATA 24 X 13G; PREPARACIONES A BASE"/>
    <s v="DE PRODUCTOS LACTEOS"/>
    <m/>
    <m/>
    <n v="17510.400000000001"/>
    <n v="32620.799999999999"/>
    <n v="1.8629385964912279"/>
    <x v="17"/>
  </r>
  <r>
    <m/>
    <s v="25-MAR-14"/>
    <x v="4"/>
    <n v="89862200"/>
    <n v="2"/>
    <x v="3"/>
    <x v="5"/>
    <x v="5"/>
    <n v="4029990"/>
    <s v="10030297        ; DULCE; LATAM-F; DE LECHE; PARA CONSUMO EN VUELOS COM"/>
    <s v="ERCIALES."/>
    <m/>
    <m/>
    <n v="3.7023999999999999"/>
    <n v="208.83"/>
    <n v="56.403954191875542"/>
    <x v="17"/>
  </r>
  <r>
    <m/>
    <s v="18-MAR-14"/>
    <x v="4"/>
    <n v="90703000"/>
    <n v="8"/>
    <x v="0"/>
    <x v="4"/>
    <x v="4"/>
    <n v="4029910"/>
    <s v="SIN-CODIGO      ; LECHE CONDENSADA; NESTLE-F; 24 X 397G; LIQUIDA"/>
    <m/>
    <m/>
    <m/>
    <n v="156411.64799999999"/>
    <n v="269386.56"/>
    <n v="1.7222921914357685"/>
    <x v="17"/>
  </r>
  <r>
    <m/>
    <s v="21-MAR-14"/>
    <x v="4"/>
    <n v="90703000"/>
    <n v="8"/>
    <x v="0"/>
    <x v="4"/>
    <x v="4"/>
    <n v="4029910"/>
    <s v="SIN-CODIGO      ; LECHE CONDENSADA; NESTLE-F; LATAS 48 X 100G; PARA US"/>
    <s v="O ALIMENTICIO"/>
    <m/>
    <m/>
    <n v="139032.576"/>
    <n v="245145.60000000001"/>
    <n v="1.7632241813602016"/>
    <x v="17"/>
  </r>
  <r>
    <m/>
    <s v="21-MAR-14"/>
    <x v="4"/>
    <n v="90703000"/>
    <n v="8"/>
    <x v="0"/>
    <x v="4"/>
    <x v="4"/>
    <n v="4029910"/>
    <s v="SIN-CODIGO      ; LECHE CONDENSADA; NESTLE-F; LATA 24 X 7OZ.; PARA USO"/>
    <s v="ALIMENTICIO"/>
    <m/>
    <m/>
    <n v="15816"/>
    <n v="34828.15"/>
    <n v="2.2020833333333334"/>
    <x v="17"/>
  </r>
  <r>
    <m/>
    <s v="21-MAR-14"/>
    <x v="4"/>
    <n v="90703000"/>
    <n v="8"/>
    <x v="0"/>
    <x v="4"/>
    <x v="4"/>
    <n v="4029910"/>
    <s v="SIN-CODIGO      ; LECHE CONDENSADA; NESTLE-F; LATA 24 X 14OZ; PARA USO"/>
    <s v="ALIMENTICIO"/>
    <m/>
    <m/>
    <n v="76824.288"/>
    <n v="146811"/>
    <n v="1.9109972096324537"/>
    <x v="17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17379.072"/>
    <n v="30643.200000000001"/>
    <n v="1.7632241813602016"/>
    <x v="17"/>
  </r>
  <r>
    <m/>
    <s v="21-MAR-14"/>
    <x v="4"/>
    <n v="90703000"/>
    <n v="8"/>
    <x v="0"/>
    <x v="10"/>
    <x v="10"/>
    <n v="19019011"/>
    <s v="SIN-CODIGO      ; MANJAR; NESTLE; LATA 24 X 13G; PREPARACIONES A BASE"/>
    <s v="DE PRODUCTOS LACTEOS"/>
    <m/>
    <m/>
    <n v="17510.400000000001"/>
    <n v="32620.799999999999"/>
    <n v="1.8629385964912279"/>
    <x v="17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34758.14"/>
    <n v="61286.400000000001"/>
    <n v="1.763224384273727"/>
    <x v="17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17379.07"/>
    <n v="30643.200000000001"/>
    <n v="1.763224384273727"/>
    <x v="17"/>
  </r>
  <r>
    <m/>
    <s v="03-MAR-14"/>
    <x v="4"/>
    <n v="90703000"/>
    <n v="8"/>
    <x v="0"/>
    <x v="0"/>
    <x v="0"/>
    <n v="19011010"/>
    <s v="SIN-CODIGO      ; CEREALES; CERELAC; TRIGO 12 X 1KG; PARA ALIMENTACION"/>
    <s v="INFANTIL"/>
    <m/>
    <m/>
    <n v="4992"/>
    <n v="17503.2"/>
    <n v="3.5062500000000001"/>
    <x v="17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17379.07"/>
    <n v="30643.200000000001"/>
    <n v="1.763224384273727"/>
    <x v="17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7308"/>
    <n v="24238.2"/>
    <n v="3.3166666666666669"/>
    <x v="17"/>
  </r>
  <r>
    <m/>
    <s v="26-ABR-14"/>
    <x v="1"/>
    <n v="90703000"/>
    <n v="8"/>
    <x v="0"/>
    <x v="4"/>
    <x v="4"/>
    <n v="4029910"/>
    <s v="CONDENSADA      ; LECHE CONDENSADA; NESTLE-F; LATA 48 X 397G; PARA USO"/>
    <s v="ALIMENTICIO"/>
    <m/>
    <m/>
    <n v="139032.576"/>
    <n v="245145.60000000001"/>
    <n v="1.7632241813602016"/>
    <x v="17"/>
  </r>
  <r>
    <m/>
    <s v="26-ABR-14"/>
    <x v="1"/>
    <n v="90703000"/>
    <n v="8"/>
    <x v="0"/>
    <x v="10"/>
    <x v="10"/>
    <n v="19019011"/>
    <s v="MANJAR          ; MANJAR; NESTLE; BOLSA 4 X 4.5KG; PREPARACIONES A BAS"/>
    <s v="E DE PRODUCTOS LACTEOS"/>
    <m/>
    <m/>
    <n v="17510.400000000001"/>
    <n v="32352"/>
    <n v="1.8475877192982455"/>
    <x v="17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7379.072"/>
    <n v="30643.200000000001"/>
    <n v="1.7632241813602016"/>
    <x v="17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11582.43"/>
    <n v="208097.4"/>
    <n v="1.8649656581237746"/>
    <x v="17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69516.288"/>
    <n v="122572.8"/>
    <n v="1.7632241813602016"/>
    <x v="17"/>
  </r>
  <r>
    <m/>
    <s v="04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23-ABR-14"/>
    <x v="1"/>
    <n v="90703000"/>
    <n v="8"/>
    <x v="0"/>
    <x v="4"/>
    <x v="4"/>
    <n v="4029910"/>
    <s v="SIN-CODIGO      ; LECHE CONDENSADA; NESTLE-F; LATA 48 X 397G; PARA USO"/>
    <s v="ALIMENTICIO"/>
    <m/>
    <m/>
    <n v="14563.2"/>
    <n v="32069.38"/>
    <n v="2.2020833333333334"/>
    <x v="17"/>
  </r>
  <r>
    <m/>
    <s v="23-ABR-14"/>
    <x v="1"/>
    <n v="90703000"/>
    <n v="8"/>
    <x v="0"/>
    <x v="4"/>
    <x v="4"/>
    <n v="4029910"/>
    <s v="SIN-CODIGO      ; LECHE CONDENSADA; NESTLE-F; LATA 48 X 397G; PARA USO"/>
    <s v="ALIMENTICIO"/>
    <m/>
    <m/>
    <n v="86895.360000000001"/>
    <n v="153216"/>
    <n v="1.7632241813602014"/>
    <x v="17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59445.216"/>
    <n v="116167.8"/>
    <n v="1.9541993084859848"/>
    <x v="17"/>
  </r>
  <r>
    <m/>
    <s v="09-ABR-14"/>
    <x v="1"/>
    <n v="90703000"/>
    <n v="8"/>
    <x v="0"/>
    <x v="4"/>
    <x v="4"/>
    <n v="4029910"/>
    <s v="SIN-CODIGO      ; LECHE CONDENSADA; NESTLE-F; LATA 48 X 397G; PARA USO"/>
    <s v="ALIMENTICIO"/>
    <m/>
    <m/>
    <n v="34758.14"/>
    <n v="61286.400000000001"/>
    <n v="1.763224384273727"/>
    <x v="17"/>
  </r>
  <r>
    <m/>
    <s v="09-ABR-14"/>
    <x v="1"/>
    <n v="90703000"/>
    <n v="8"/>
    <x v="0"/>
    <x v="4"/>
    <x v="4"/>
    <n v="4029910"/>
    <s v="SIN-CODIGO      ; LECHE CONDENSADA; NESTLE-F; LATA 48 X 397G; PARA USO"/>
    <s v="ALIMENTICIO"/>
    <m/>
    <m/>
    <n v="17379.072"/>
    <n v="30643.200000000001"/>
    <n v="1.7632241813602016"/>
    <x v="17"/>
  </r>
  <r>
    <m/>
    <s v="09-ABR-14"/>
    <x v="1"/>
    <n v="90703000"/>
    <n v="8"/>
    <x v="0"/>
    <x v="4"/>
    <x v="4"/>
    <n v="4029910"/>
    <s v="SIN-CODIGO      ; LECHE CONDENSADA; NESTLE-F; LATA 48 X 397G; PARA USO"/>
    <s v="ALIMENTICIO"/>
    <m/>
    <m/>
    <n v="7308"/>
    <n v="24238.2"/>
    <n v="3.3166666666666669"/>
    <x v="17"/>
  </r>
  <r>
    <m/>
    <s v="12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02-MAY-14"/>
    <x v="5"/>
    <n v="90703000"/>
    <n v="8"/>
    <x v="0"/>
    <x v="4"/>
    <x v="4"/>
    <n v="4029910"/>
    <s v="SIN-CODIGO      ; LECHE CONDENSADA; NESTLE-F; LATA 48 X 397G; PARA USO"/>
    <s v="ALIMENTICIO"/>
    <m/>
    <m/>
    <n v="7308"/>
    <n v="24238.2"/>
    <n v="3.3166666666666669"/>
    <x v="17"/>
  </r>
  <r>
    <m/>
    <s v="16-MAY-14"/>
    <x v="5"/>
    <n v="90703000"/>
    <n v="8"/>
    <x v="0"/>
    <x v="4"/>
    <x v="4"/>
    <n v="4029910"/>
    <s v="SIN-CODIGO      ; LECHE CONDENSADA; NESTLE-F; LATA 48 X 397G; PARA USO"/>
    <s v="ALIMENTICIO"/>
    <m/>
    <m/>
    <n v="104274.432"/>
    <n v="183312"/>
    <n v="1.7579764903442485"/>
    <x v="17"/>
  </r>
  <r>
    <m/>
    <s v="16-MAY-14"/>
    <x v="5"/>
    <n v="90703000"/>
    <n v="8"/>
    <x v="0"/>
    <x v="4"/>
    <x v="4"/>
    <n v="4029910"/>
    <s v="SIN-CODIGO      ; LECHE CONDENSADA; NESTLE-F; LATA 48 X 397G; PARA USO"/>
    <s v="ALIMENTICIO"/>
    <m/>
    <m/>
    <n v="139032.576"/>
    <n v="244416"/>
    <n v="1.7579764903442485"/>
    <x v="17"/>
  </r>
  <r>
    <m/>
    <s v="0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02-MAY-14"/>
    <x v="5"/>
    <n v="90703000"/>
    <n v="8"/>
    <x v="0"/>
    <x v="21"/>
    <x v="21"/>
    <n v="19019019"/>
    <s v="SIN-CODIGO      ; LECHE NIDO; NESTLE; CON PREBIO1 INSTANTANEA; DE MATE"/>
    <s v="RIA GRASA OLEICA"/>
    <m/>
    <m/>
    <n v="11827.2"/>
    <n v="56413.279999999999"/>
    <n v="4.7697916666666664"/>
    <x v="17"/>
  </r>
  <r>
    <m/>
    <s v="15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826.56"/>
    <n v="4.7697916666666664"/>
    <x v="17"/>
  </r>
  <r>
    <m/>
    <s v="23-MAY-14"/>
    <x v="5"/>
    <n v="90703000"/>
    <n v="8"/>
    <x v="0"/>
    <x v="4"/>
    <x v="4"/>
    <n v="4029910"/>
    <s v="SIN-CODIGO      ; LECHE CONDENSADA; NESTLE-F; LATA 48 X 397G; PARA USO"/>
    <s v="ALIMENTICIO"/>
    <m/>
    <m/>
    <n v="69516.288"/>
    <n v="122208"/>
    <n v="1.7579764903442485"/>
    <x v="17"/>
  </r>
  <r>
    <m/>
    <s v="02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4132.48"/>
    <n v="4.8249999999999993"/>
    <x v="17"/>
  </r>
  <r>
    <m/>
    <s v="02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826.56"/>
    <n v="4.7697916666666664"/>
    <x v="17"/>
  </r>
  <r>
    <m/>
    <s v="23-MAY-14"/>
    <x v="5"/>
    <n v="90703000"/>
    <n v="8"/>
    <x v="0"/>
    <x v="4"/>
    <x v="4"/>
    <n v="4029910"/>
    <s v="SIN-CODIGO      ; LECHE CONDENSADA; NESTLE-F; LATA 48 X 397G; PARA USO"/>
    <s v="ALIMENTICIO"/>
    <m/>
    <m/>
    <n v="17379.072"/>
    <n v="30552"/>
    <n v="1.7579764903442485"/>
    <x v="17"/>
  </r>
  <r>
    <m/>
    <s v="02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826.56"/>
    <n v="4.7697916666666664"/>
    <x v="17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121653.504"/>
    <n v="213864"/>
    <n v="1.7579764903442485"/>
    <x v="17"/>
  </r>
  <r>
    <m/>
    <s v="28-MAY-14"/>
    <x v="5"/>
    <n v="89862200"/>
    <n v="2"/>
    <x v="3"/>
    <x v="5"/>
    <x v="5"/>
    <n v="4029990"/>
    <s v="10030297        ; DULCE; LATAM-F; DE LECHE; PARA CONSUMO EN VUELOS COM"/>
    <s v="ERCIALES."/>
    <m/>
    <m/>
    <n v="3.3614999999999999"/>
    <n v="41.77"/>
    <n v="12.426000297486242"/>
    <x v="17"/>
  </r>
  <r>
    <m/>
    <s v="23-MAY-14"/>
    <x v="5"/>
    <n v="90703000"/>
    <n v="8"/>
    <x v="0"/>
    <x v="4"/>
    <x v="4"/>
    <n v="4029910"/>
    <s v="SIN-CODIGO      ; LECHE CONDENSADA; NESTLE-F; LATA 48 X 397G; PARA USO"/>
    <s v="ALIMENTICIO"/>
    <m/>
    <m/>
    <n v="69516.288"/>
    <n v="122208"/>
    <n v="1.7579764903442485"/>
    <x v="17"/>
  </r>
  <r>
    <m/>
    <s v="0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620.799999999999"/>
    <n v="1.8629385964912279"/>
    <x v="17"/>
  </r>
  <r>
    <m/>
    <s v="23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02-MAY-14"/>
    <x v="5"/>
    <n v="90703000"/>
    <n v="8"/>
    <x v="0"/>
    <x v="21"/>
    <x v="21"/>
    <n v="19019019"/>
    <s v="SIN-CODIGO      ; LECHE NIDO; NESTLE; CON PREBIO1 INSTANTANEA; DE MATE"/>
    <s v="RIA GRASA OLEICA"/>
    <m/>
    <m/>
    <n v="35481.599999999999"/>
    <n v="171198.72"/>
    <n v="4.8250000000000002"/>
    <x v="17"/>
  </r>
  <r>
    <m/>
    <s v="10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826.56"/>
    <n v="4.7697916666666664"/>
    <x v="17"/>
  </r>
  <r>
    <m/>
    <s v="15-MAY-14"/>
    <x v="5"/>
    <n v="90703000"/>
    <n v="8"/>
    <x v="0"/>
    <x v="21"/>
    <x v="21"/>
    <n v="19019019"/>
    <s v="SIN-CODIGO      ; LECHE NIDO; NESTLE; CON PREBIO1 INSTANTANEA; DE MATE"/>
    <s v="RIA GRASA OLEICA"/>
    <m/>
    <m/>
    <n v="47308.800000000003"/>
    <n v="225653.12"/>
    <n v="4.7697916666666664"/>
    <x v="17"/>
  </r>
  <r>
    <m/>
    <s v="23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10-MAY-14"/>
    <x v="5"/>
    <n v="90703000"/>
    <n v="8"/>
    <x v="0"/>
    <x v="21"/>
    <x v="21"/>
    <n v="19019019"/>
    <s v="SIN-CODIGO      ; LECHE NIDO; NESTLE; CON PREBIO1 INSTANTANEA; DE MATE"/>
    <s v="RIA GRASA OLEICA"/>
    <m/>
    <m/>
    <n v="11827.2"/>
    <n v="56413.279999999999"/>
    <n v="4.7697916666666664"/>
    <x v="17"/>
  </r>
  <r>
    <m/>
    <s v="15-MAY-14"/>
    <x v="5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826.56"/>
    <n v="4.7697916666666664"/>
    <x v="17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24687.072"/>
    <n v="53978.2"/>
    <n v="2.1864966408329023"/>
    <x v="17"/>
  </r>
  <r>
    <m/>
    <s v="21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21-JUN-14"/>
    <x v="6"/>
    <n v="90703000"/>
    <n v="8"/>
    <x v="0"/>
    <x v="21"/>
    <x v="21"/>
    <n v="19019019"/>
    <s v="SIN-CODIGO      ; LECHE NIDO; NESTLE; CON PREBIO1 INSTANTANEA; DE MATE"/>
    <s v="RIA GRASA OLEICA"/>
    <m/>
    <m/>
    <n v="59136"/>
    <n v="280772.8"/>
    <n v="4.7479166666666668"/>
    <x v="17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7308"/>
    <n v="23426.2"/>
    <n v="3.2055555555555557"/>
    <x v="17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69516.288"/>
    <n v="122208"/>
    <n v="1.7579764903442485"/>
    <x v="17"/>
  </r>
  <r>
    <m/>
    <s v="0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21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30-JUN-14"/>
    <x v="6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309.12"/>
    <n v="4.7479166666666659"/>
    <x v="17"/>
  </r>
  <r>
    <m/>
    <s v="12-JUN-14"/>
    <x v="6"/>
    <n v="89862200"/>
    <n v="2"/>
    <x v="3"/>
    <x v="5"/>
    <x v="5"/>
    <n v="4029990"/>
    <s v="10030297        ; DULCE; LATAM-F; DE LECHE; PARA CONSUMO EN VUELOS COM"/>
    <s v="ERCIALES."/>
    <m/>
    <m/>
    <n v="0.73650000000000004"/>
    <n v="41.77"/>
    <n v="56.714188730482007"/>
    <x v="17"/>
  </r>
  <r>
    <m/>
    <s v="16-JUN-14"/>
    <x v="6"/>
    <n v="90703000"/>
    <n v="8"/>
    <x v="0"/>
    <x v="21"/>
    <x v="21"/>
    <n v="19019019"/>
    <s v="SIN-CODIGO      ; LECHE NIDO; NESTLE; CON PREBIO1 INSTANTANEA; DE MATE"/>
    <s v="RIA GRASA OLEICA"/>
    <m/>
    <m/>
    <n v="59011.199999999997"/>
    <n v="280180.26"/>
    <n v="4.7479166666666668"/>
    <x v="17"/>
  </r>
  <r>
    <m/>
    <s v="12-JUN-14"/>
    <x v="6"/>
    <n v="90703000"/>
    <n v="8"/>
    <x v="0"/>
    <x v="4"/>
    <x v="4"/>
    <n v="4029910"/>
    <s v="SIN-CODIGO      ; LECHE CONDENSADA; NESTLE-F; LATA 48 X 397G; PARA USO"/>
    <s v="ALIMENTICIO"/>
    <m/>
    <m/>
    <n v="104274.42"/>
    <n v="183312"/>
    <n v="1.7579766926538647"/>
    <x v="17"/>
  </r>
  <r>
    <m/>
    <s v="09-JUN-14"/>
    <x v="6"/>
    <n v="89862200"/>
    <n v="2"/>
    <x v="3"/>
    <x v="5"/>
    <x v="5"/>
    <n v="4029990"/>
    <s v="10030297        ; DULCE; LATAM-F; DE LECHE; PARA CONSUMO EN VUELOS COM"/>
    <s v="ERCIALES."/>
    <m/>
    <m/>
    <n v="1.1926000000000001"/>
    <n v="83.53"/>
    <n v="70.040248197216158"/>
    <x v="17"/>
  </r>
  <r>
    <m/>
    <s v="21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5649.92"/>
    <n v="28914.6"/>
    <n v="1.8475877192982455"/>
    <x v="17"/>
  </r>
  <r>
    <m/>
    <s v="21-JUN-14"/>
    <x v="6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309.12"/>
    <n v="4.7479166666666659"/>
    <x v="17"/>
  </r>
  <r>
    <m/>
    <s v="18-JUL-14"/>
    <x v="7"/>
    <n v="90703000"/>
    <n v="8"/>
    <x v="0"/>
    <x v="4"/>
    <x v="4"/>
    <n v="4029910"/>
    <s v="SIN-CODIGO      ; LECHE CONDENSADA; NESTLE-F; LATA 48 X 397G; PARA USO"/>
    <s v="ALIMENTICIO"/>
    <m/>
    <m/>
    <n v="7308"/>
    <n v="23426.2"/>
    <n v="3.2055555555555557"/>
    <x v="17"/>
  </r>
  <r>
    <m/>
    <s v="03-JUL-14"/>
    <x v="7"/>
    <n v="89862200"/>
    <n v="2"/>
    <x v="3"/>
    <x v="5"/>
    <x v="5"/>
    <n v="4029990"/>
    <s v="10030297        ; DULCE; LATAM-F; DE LECHE; PARA CONSUMO EN VUELOS COM"/>
    <s v="ERCIALES."/>
    <m/>
    <m/>
    <n v="7.3151999999999999"/>
    <n v="334.13"/>
    <n v="45.67612642169729"/>
    <x v="17"/>
  </r>
  <r>
    <m/>
    <s v="18-JUL-14"/>
    <x v="7"/>
    <n v="90703000"/>
    <n v="8"/>
    <x v="0"/>
    <x v="21"/>
    <x v="21"/>
    <n v="19019019"/>
    <s v="SIN-CODIGO      ; LECHE NIDO; NESTLE; CON PREBIO1 INSTANTANEA; DE MATE"/>
    <s v="RIA GRASA OLEICA"/>
    <m/>
    <m/>
    <n v="11827.2"/>
    <n v="56154.559999999998"/>
    <n v="4.7479166666666659"/>
    <x v="17"/>
  </r>
  <r>
    <m/>
    <s v="25-JUL-14"/>
    <x v="7"/>
    <n v="90703000"/>
    <n v="8"/>
    <x v="0"/>
    <x v="21"/>
    <x v="21"/>
    <n v="19019019"/>
    <s v="NIDOMODIFICADA  ; LECHE NIDO; NESTLE; CON PREBIO1 6X3.52LB(1600G); DE"/>
    <s v="MATERIA GRASA OLEICA"/>
    <m/>
    <m/>
    <n v="35481.599999999999"/>
    <n v="168463.68"/>
    <n v="4.7479166666666668"/>
    <x v="17"/>
  </r>
  <r>
    <m/>
    <s v="18-JUL-14"/>
    <x v="7"/>
    <n v="90703000"/>
    <n v="8"/>
    <x v="0"/>
    <x v="4"/>
    <x v="4"/>
    <n v="4029910"/>
    <s v="SIN-CODIGO      ; LECHE CONDENSADA; NESTLE-F; LATA 48 X 397G; PARA USO"/>
    <s v="ALIMENTICIO"/>
    <m/>
    <m/>
    <n v="76824.282000000007"/>
    <n v="145634.20000000001"/>
    <n v="1.8956792853592825"/>
    <x v="17"/>
  </r>
  <r>
    <m/>
    <s v="25-JUL-14"/>
    <x v="7"/>
    <n v="90703000"/>
    <n v="8"/>
    <x v="0"/>
    <x v="10"/>
    <x v="10"/>
    <n v="19019011"/>
    <s v="MANJAR          ; MANJAR; NESTLE; 24X13.4 OZ; PREPARACIONES A BASE DE"/>
    <s v="PRODUCTOS LACTEOS"/>
    <m/>
    <m/>
    <n v="17510.400000000001"/>
    <n v="32352"/>
    <n v="1.8475877192982455"/>
    <x v="17"/>
  </r>
  <r>
    <m/>
    <s v="05-JUL-14"/>
    <x v="7"/>
    <n v="90703000"/>
    <n v="8"/>
    <x v="0"/>
    <x v="21"/>
    <x v="21"/>
    <n v="19019019"/>
    <s v="SIN-CODIGO      ; LECHE NIDO; NESTLE; CON PREBIO1 INSTANTANEA; DE MATE"/>
    <s v="RIA GRASA OLEICA"/>
    <m/>
    <m/>
    <n v="11827.2"/>
    <n v="56154.559999999998"/>
    <n v="4.7479166666666659"/>
    <x v="17"/>
  </r>
  <r>
    <m/>
    <s v="26-JUL-14"/>
    <x v="7"/>
    <n v="90703000"/>
    <n v="8"/>
    <x v="0"/>
    <x v="21"/>
    <x v="21"/>
    <n v="19019019"/>
    <s v="NIDOMODIFICADA  ; LECHE NIDO; NESTLE; CON PREBIO1 6X3.52LB(1600G); DE"/>
    <s v="MATERIA GRASA OLEICA"/>
    <m/>
    <m/>
    <n v="11827.2"/>
    <n v="56154.559999999998"/>
    <n v="4.7479166666666659"/>
    <x v="17"/>
  </r>
  <r>
    <m/>
    <s v="08-JUL-14"/>
    <x v="7"/>
    <n v="89862200"/>
    <n v="2"/>
    <x v="3"/>
    <x v="5"/>
    <x v="5"/>
    <n v="4029990"/>
    <s v="10030297        ; DULCE; LATAM-F; DE LECHE; PARA CONSUMO EN VUELOS COM"/>
    <s v="ERCIALES."/>
    <m/>
    <m/>
    <n v="4.3616000000000001"/>
    <n v="213.09"/>
    <n v="48.85592443140132"/>
    <x v="17"/>
  </r>
  <r>
    <m/>
    <s v="11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15759.36"/>
    <n v="29116.799999999999"/>
    <n v="1.8475877192982455"/>
    <x v="17"/>
  </r>
  <r>
    <m/>
    <s v="12-JUL-14"/>
    <x v="7"/>
    <n v="90703000"/>
    <n v="8"/>
    <x v="0"/>
    <x v="4"/>
    <x v="4"/>
    <n v="4029910"/>
    <s v="CONDENSADA      ; LECHE CONDENSADA; NESTLE-F; 24X14 OZ; PARA USO ALIME"/>
    <s v="NTICIO"/>
    <m/>
    <m/>
    <n v="191169.79199999999"/>
    <n v="336072"/>
    <n v="1.7579764903442487"/>
    <x v="17"/>
  </r>
  <r>
    <m/>
    <s v="12-JUL-14"/>
    <x v="7"/>
    <n v="90703000"/>
    <n v="8"/>
    <x v="0"/>
    <x v="4"/>
    <x v="4"/>
    <n v="4029910"/>
    <s v="CONDENSADA      ; LECHE CONDENSADA; NESTLE-F; 24X7 OZ; PARA USO ALIMEN"/>
    <s v="TICIO"/>
    <m/>
    <m/>
    <n v="15840"/>
    <n v="34485"/>
    <n v="2.1770833333333335"/>
    <x v="17"/>
  </r>
  <r>
    <m/>
    <s v="03-JUL-14"/>
    <x v="7"/>
    <n v="89862200"/>
    <n v="2"/>
    <x v="3"/>
    <x v="5"/>
    <x v="5"/>
    <n v="4029990"/>
    <s v="10030297        ; DULCE; LATAM-F; DE LECHE; PARA CONSUMO EN VUELOS COM"/>
    <s v="ERCIALES."/>
    <m/>
    <m/>
    <n v="4.1153000000000004"/>
    <n v="208.83"/>
    <n v="50.74478166840813"/>
    <x v="17"/>
  </r>
  <r>
    <m/>
    <s v="05-JUL-14"/>
    <x v="7"/>
    <n v="90703000"/>
    <n v="8"/>
    <x v="0"/>
    <x v="21"/>
    <x v="21"/>
    <n v="19019019"/>
    <s v="SIN-CODIGO      ; LECHE NIDO; NESTLE; CON PREBIO1 INSTANTANEA; DE MATE"/>
    <s v="RIA GRASA OLEICA"/>
    <m/>
    <m/>
    <n v="47308.800000000003"/>
    <n v="224618.23999999999"/>
    <n v="4.7479166666666659"/>
    <x v="17"/>
  </r>
  <r>
    <m/>
    <s v="18-JUL-14"/>
    <x v="7"/>
    <n v="90703000"/>
    <n v="8"/>
    <x v="0"/>
    <x v="21"/>
    <x v="21"/>
    <n v="19019019"/>
    <s v="SIN-CODIGO      ; LECHE NIDO; NESTLE; CON PREBIO1 INSTANTANEA; DE MATE"/>
    <s v="RIA GRASA OLEICA"/>
    <m/>
    <m/>
    <n v="35481.599999999999"/>
    <n v="168463.68"/>
    <n v="4.7479166666666668"/>
    <x v="17"/>
  </r>
  <r>
    <m/>
    <s v="29-JUL-14"/>
    <x v="7"/>
    <n v="90703000"/>
    <n v="8"/>
    <x v="0"/>
    <x v="21"/>
    <x v="21"/>
    <n v="19019019"/>
    <s v="SIN-CODIGO      ; LECHE NIDO; NESTLE; CON PREBIO1 INSTANTANEA; DE MATE"/>
    <s v="RIA GRASA OLEICA"/>
    <m/>
    <m/>
    <n v="23520"/>
    <n v="111671"/>
    <n v="4.7479166666666668"/>
    <x v="17"/>
  </r>
  <r>
    <m/>
    <s v="25-JUL-14"/>
    <x v="7"/>
    <n v="90703000"/>
    <n v="8"/>
    <x v="0"/>
    <x v="4"/>
    <x v="4"/>
    <n v="4029910"/>
    <s v="CONDENSADA      ; LECHE CONDENSADA; NESTLE-F; 24X14 OZ; PARA USO ALIME"/>
    <s v="NTICIO"/>
    <m/>
    <m/>
    <n v="61284.095999999998"/>
    <n v="107997.65"/>
    <n v="1.7622459504012264"/>
    <x v="17"/>
  </r>
  <r>
    <m/>
    <s v="25-JUL-14"/>
    <x v="7"/>
    <n v="90703000"/>
    <n v="8"/>
    <x v="0"/>
    <x v="10"/>
    <x v="10"/>
    <n v="19019011"/>
    <s v="MANJAR          ; MANJAR; NESTLE; 24X13.4 OZ; PREPARACIONES A BASE DE"/>
    <s v="PRODUCTOS LACTEOS"/>
    <m/>
    <m/>
    <n v="17510.400000000001"/>
    <n v="32090.35"/>
    <n v="1.8326451708698828"/>
    <x v="17"/>
  </r>
  <r>
    <m/>
    <s v="05-JUL-14"/>
    <x v="7"/>
    <n v="90703000"/>
    <n v="8"/>
    <x v="0"/>
    <x v="21"/>
    <x v="21"/>
    <n v="19019019"/>
    <s v="SIN-CODIGO      ; LECHE NIDO; NESTLE; CON PREBIO1 INSTANTANEA; DE MATE"/>
    <s v="RIA GRASA OLEICA"/>
    <m/>
    <m/>
    <n v="23654.400000000001"/>
    <n v="112309.12"/>
    <n v="4.7479166666666659"/>
    <x v="17"/>
  </r>
  <r>
    <m/>
    <s v="31-JUL-14"/>
    <x v="7"/>
    <n v="90703000"/>
    <n v="8"/>
    <x v="0"/>
    <x v="21"/>
    <x v="21"/>
    <n v="19019019"/>
    <s v="NIDOMODIFICADA  ; LECHE NIDO; NESTLE; CON PREBIO1 6X3.52 LB(1600G); DE"/>
    <s v="MATERIA GRASA OLEICA"/>
    <m/>
    <m/>
    <n v="11827.2"/>
    <n v="56154.559999999998"/>
    <n v="4.7479166666666659"/>
    <x v="17"/>
  </r>
  <r>
    <m/>
    <s v="30-AGO-14"/>
    <x v="0"/>
    <n v="90703000"/>
    <n v="8"/>
    <x v="0"/>
    <x v="4"/>
    <x v="4"/>
    <n v="4029910"/>
    <s v="SIN-CODIGO      ; LECHE CONDENSADA; NESTLE-F; 24 X 14OZ; PARA USO ALIM"/>
    <s v="ENTICIO"/>
    <m/>
    <m/>
    <n v="17379.07"/>
    <n v="31026.240000000002"/>
    <n v="1.7852646890771486"/>
    <x v="17"/>
  </r>
  <r>
    <m/>
    <s v="22-AGO-14"/>
    <x v="0"/>
    <n v="90703000"/>
    <n v="8"/>
    <x v="0"/>
    <x v="0"/>
    <x v="0"/>
    <n v="19011010"/>
    <s v="SIN-CODIGO      ; LECHE EN POLVO; NESTLE-F; NIDO 1+ 6 X 3.52LB; POLVO,"/>
    <s v="PARA ALIMENTACION INFANTIL"/>
    <m/>
    <m/>
    <n v="11827.2"/>
    <n v="55415.360000000001"/>
    <n v="4.6854166666666668"/>
    <x v="17"/>
  </r>
  <r>
    <m/>
    <s v="0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352"/>
    <n v="1.8475877192982455"/>
    <x v="17"/>
  </r>
  <r>
    <m/>
    <s v="16-AGO-14"/>
    <x v="0"/>
    <n v="90703000"/>
    <n v="8"/>
    <x v="0"/>
    <x v="10"/>
    <x v="10"/>
    <n v="19019011"/>
    <s v="SIN-CODIGO      ; MANJAR; NESTLE; 24 X 13.4OZ.; PREPARACIONES A BASE D"/>
    <s v="E PRODUCTOS LACTEOS"/>
    <m/>
    <m/>
    <n v="15759.36"/>
    <n v="29445.119999999999"/>
    <n v="1.8684210526315788"/>
    <x v="17"/>
  </r>
  <r>
    <m/>
    <s v="16-AGO-14"/>
    <x v="0"/>
    <n v="90703000"/>
    <n v="8"/>
    <x v="0"/>
    <x v="21"/>
    <x v="21"/>
    <n v="19019019"/>
    <s v="SIN-CODIGO      ; LECHE NIDO; NESTLE; CON PREBIO1 INSTANTANEA; DE MATE"/>
    <s v="RIA GRASA OLEICA"/>
    <m/>
    <m/>
    <n v="11827.2"/>
    <n v="55415.360000000001"/>
    <n v="4.6854166666666668"/>
    <x v="17"/>
  </r>
  <r>
    <m/>
    <s v="16-AGO-14"/>
    <x v="0"/>
    <n v="90703000"/>
    <n v="8"/>
    <x v="0"/>
    <x v="4"/>
    <x v="4"/>
    <n v="4029910"/>
    <s v="SIN-CODIGO      ; LECHE CONDENSADA; NESTLE-F; 24 X 14OZ; PARA USO ALIM"/>
    <s v="ENTICIO"/>
    <m/>
    <m/>
    <n v="34758.144"/>
    <n v="62052.480000000003"/>
    <n v="1.785264483627204"/>
    <x v="17"/>
  </r>
  <r>
    <m/>
    <s v="28-AGO-14"/>
    <x v="0"/>
    <n v="90703000"/>
    <n v="8"/>
    <x v="0"/>
    <x v="4"/>
    <x v="4"/>
    <n v="4029910"/>
    <s v="SIN-CODIGO      ; LECHE CONDENSADA; NESTLE-F; BOLSA 4 X 4.5KG; PARA US"/>
    <s v="O ALIMENTICIO"/>
    <m/>
    <m/>
    <n v="34758.144"/>
    <n v="62052.480000000003"/>
    <n v="1.785264483627204"/>
    <x v="17"/>
  </r>
  <r>
    <m/>
    <s v="18-AGO-14"/>
    <x v="0"/>
    <n v="90703000"/>
    <n v="8"/>
    <x v="0"/>
    <x v="0"/>
    <x v="0"/>
    <n v="19011010"/>
    <s v="SIN-CODIGO      ; LECHE EN POLVO; NESTLE-F; NIDO 1+ 6 X 3.52 LB; POLVO"/>
    <s v=", PARA ALIMENTACION INFANTIL"/>
    <m/>
    <m/>
    <n v="11827.2"/>
    <n v="55415.360000000001"/>
    <n v="4.6854166666666668"/>
    <x v="17"/>
  </r>
  <r>
    <m/>
    <s v="16-AGO-14"/>
    <x v="0"/>
    <n v="90703000"/>
    <n v="8"/>
    <x v="0"/>
    <x v="10"/>
    <x v="10"/>
    <n v="19019011"/>
    <s v="SIN-CODIGO      ; MANJAR; NESTLE; 24 X 13.4OZ.; PREPARACIONES A BASE D"/>
    <s v="E PRODUCTOS LACTEOS"/>
    <m/>
    <m/>
    <n v="17510.400000000001"/>
    <n v="32716.799999999999"/>
    <n v="1.8684210526315788"/>
    <x v="17"/>
  </r>
  <r>
    <m/>
    <s v="02-AGO-14"/>
    <x v="0"/>
    <n v="90703000"/>
    <n v="8"/>
    <x v="0"/>
    <x v="21"/>
    <x v="21"/>
    <n v="19019019"/>
    <s v="SIN-CODIGO      ; LECHE NIDO; NESTLE; CON PREBIO1 INSTANTANEA; DE MATE"/>
    <s v="RIA GRASA OLEICA"/>
    <m/>
    <m/>
    <n v="11827.2"/>
    <n v="56154.559999999998"/>
    <n v="4.7479166666666659"/>
    <x v="17"/>
  </r>
  <r>
    <m/>
    <s v="08-AGO-14"/>
    <x v="0"/>
    <n v="90703000"/>
    <n v="8"/>
    <x v="0"/>
    <x v="21"/>
    <x v="21"/>
    <n v="19019019"/>
    <s v="NIDOMODIFICADA  ; LECHE NIDO; NESTLE-F; CON PREBIO1 INSTANTANEA 6X3.52"/>
    <s v="LB(1600G); DE MATERIA GRASA OL"/>
    <s v="EICA"/>
    <m/>
    <n v="23654.400000000001"/>
    <n v="110830.72"/>
    <n v="4.6854166666666668"/>
    <x v="17"/>
  </r>
  <r>
    <m/>
    <s v="14-AGO-14"/>
    <x v="0"/>
    <n v="90703000"/>
    <n v="8"/>
    <x v="0"/>
    <x v="21"/>
    <x v="21"/>
    <n v="19019019"/>
    <s v="NIDOMODIFICADA  ; LECHE NIDO; NESTLE; CON PREBIO1 INSTANTANEA 6X3.52LB"/>
    <s v="(1600G); DE MATERIA GRASA OLEI"/>
    <s v="CA"/>
    <m/>
    <n v="11760"/>
    <n v="55100.5"/>
    <n v="4.6854166666666668"/>
    <x v="17"/>
  </r>
  <r>
    <m/>
    <s v="06-AGO-14"/>
    <x v="0"/>
    <n v="89862200"/>
    <n v="2"/>
    <x v="3"/>
    <x v="5"/>
    <x v="5"/>
    <n v="4029990"/>
    <s v="10030297        ; DULCE; LATAM-F; DE LECHE; PARA CONSUMO EN VUELOS COM"/>
    <s v="ERCIALES."/>
    <m/>
    <m/>
    <n v="14.743600000000001"/>
    <n v="751.8"/>
    <n v="50.991616701484027"/>
    <x v="17"/>
  </r>
  <r>
    <m/>
    <s v="14-AGO-14"/>
    <x v="0"/>
    <n v="89862200"/>
    <n v="2"/>
    <x v="3"/>
    <x v="5"/>
    <x v="5"/>
    <n v="4029990"/>
    <s v="10030297        ; DULCE; LATAM-F; DE LECHE; PARA CONSUMO EN VUELOS COM"/>
    <s v="ERCIALES."/>
    <m/>
    <m/>
    <n v="5.2404000000000002"/>
    <n v="208.83"/>
    <n v="39.850011449507676"/>
    <x v="17"/>
  </r>
  <r>
    <m/>
    <s v="16-AGO-14"/>
    <x v="0"/>
    <n v="90703000"/>
    <n v="8"/>
    <x v="0"/>
    <x v="4"/>
    <x v="4"/>
    <n v="4029910"/>
    <s v="SIN-CODIGO      ; LECHE CONDENSADA; NESTLE-F; DISTINTAS VARIEDADES; PA"/>
    <s v="RA USO ALIMENTICIO"/>
    <m/>
    <m/>
    <n v="49393.152000000002"/>
    <n v="88179.839999999997"/>
    <n v="1.7852644836272038"/>
    <x v="17"/>
  </r>
  <r>
    <m/>
    <s v="22-AGO-14"/>
    <x v="0"/>
    <n v="90703000"/>
    <n v="8"/>
    <x v="0"/>
    <x v="4"/>
    <x v="4"/>
    <n v="4029910"/>
    <s v="SIN-CODIGO      ; LECHE CONDENSADA; NESTLE-F; BOLSA 4 X 4.5KG; PARA US"/>
    <s v="O ALIMENTICIO"/>
    <m/>
    <m/>
    <n v="7308"/>
    <n v="23608.9"/>
    <n v="3.2305555555555556"/>
    <x v="17"/>
  </r>
  <r>
    <m/>
    <s v="30-AGO-14"/>
    <x v="0"/>
    <n v="90703000"/>
    <n v="8"/>
    <x v="0"/>
    <x v="0"/>
    <x v="0"/>
    <n v="19011010"/>
    <s v="SIN-CODIGO      ; LECHE EN POLVO MODIFICADA; NESTLE-F; NIDO 1+ 6 X 3.5"/>
    <s v="2LB; POLVO, PARA ALIMENTACION"/>
    <s v="INFANTIL"/>
    <m/>
    <n v="11827.2"/>
    <n v="55415.360000000001"/>
    <n v="4.6854166666666668"/>
    <x v="17"/>
  </r>
  <r>
    <m/>
    <s v="15-AGO-14"/>
    <x v="0"/>
    <n v="90703000"/>
    <n v="8"/>
    <x v="0"/>
    <x v="21"/>
    <x v="21"/>
    <n v="19019019"/>
    <s v="NIDOMODIFICADA  ; LECHE NIDO; NESTLE; CON PREBIO1 INSTANTANEA 6X3.52LB"/>
    <s v="(1600G); DE MATERIA GRASA OLEI"/>
    <s v="CA"/>
    <m/>
    <n v="11827.2"/>
    <n v="55415.360000000001"/>
    <n v="4.6854166666666668"/>
    <x v="17"/>
  </r>
  <r>
    <m/>
    <s v="11-AGO-14"/>
    <x v="0"/>
    <n v="89862200"/>
    <n v="2"/>
    <x v="3"/>
    <x v="3"/>
    <x v="3"/>
    <n v="4022911"/>
    <s v="10029141        ; LECHE; SOPROLE-F; SABOR CHOCOLATE; PARA CONSUMO A BO"/>
    <s v="RDO"/>
    <m/>
    <m/>
    <n v="6.7582000000000004"/>
    <n v="12.63"/>
    <n v="1.8688408156017875"/>
    <x v="17"/>
  </r>
  <r>
    <m/>
    <s v="16-AGO-14"/>
    <x v="0"/>
    <n v="90703000"/>
    <n v="8"/>
    <x v="0"/>
    <x v="4"/>
    <x v="4"/>
    <n v="4029910"/>
    <s v="SIN-CODIGO      ; LECHE CONDENSADA; NESTLE-F; 6( 6X3.5); PARA USO ALIM"/>
    <s v="ENTICIO"/>
    <m/>
    <m/>
    <n v="7308"/>
    <n v="23608.9"/>
    <n v="3.2305555555555556"/>
    <x v="17"/>
  </r>
  <r>
    <m/>
    <s v="18-AGO-14"/>
    <x v="0"/>
    <n v="90703000"/>
    <n v="8"/>
    <x v="0"/>
    <x v="4"/>
    <x v="4"/>
    <n v="4029910"/>
    <s v="SIN-CODIGO      ; LECHE CONDENSADA; NESTLE-F; LATA 48 X 397G; PARA USO"/>
    <s v="ALIMENTICIO"/>
    <m/>
    <m/>
    <n v="34758.144"/>
    <n v="62052.480000000003"/>
    <n v="1.785264483627204"/>
    <x v="17"/>
  </r>
  <r>
    <m/>
    <s v="30-AGO-14"/>
    <x v="0"/>
    <n v="90703000"/>
    <n v="8"/>
    <x v="0"/>
    <x v="4"/>
    <x v="4"/>
    <n v="4029910"/>
    <s v="SIN-CODIGO      ; LECHE CONDENSADA; NESTLE-F; 24 X 7OZ; PARA USO ALIME"/>
    <s v="NTICIO"/>
    <m/>
    <m/>
    <n v="15840"/>
    <n v="35145"/>
    <n v="2.21875"/>
    <x v="17"/>
  </r>
  <r>
    <m/>
    <s v="11-AGO-14"/>
    <x v="0"/>
    <n v="89862200"/>
    <n v="2"/>
    <x v="3"/>
    <x v="5"/>
    <x v="5"/>
    <n v="4029990"/>
    <s v="10030297        ; DULCE; LATAM-F; DE LECHE; PARA CONSUMO EN VUELOS COM"/>
    <s v="ERCIALES."/>
    <m/>
    <m/>
    <n v="1.0654999999999999"/>
    <n v="41.77"/>
    <n v="39.202252463632107"/>
    <x v="17"/>
  </r>
  <r>
    <m/>
    <s v="16-AGO-14"/>
    <x v="0"/>
    <n v="90703000"/>
    <n v="8"/>
    <x v="0"/>
    <x v="0"/>
    <x v="0"/>
    <n v="19011010"/>
    <s v="SIN-CODIGO      ; LECHE EN POLVO; NESTLE-F; POLVO 6 X 3.52 LB.; PARA U"/>
    <s v="SO ALIMENTICIO"/>
    <m/>
    <m/>
    <n v="11827.2"/>
    <n v="55415.360000000001"/>
    <n v="4.6854166666666668"/>
    <x v="17"/>
  </r>
  <r>
    <m/>
    <s v="22-AGO-14"/>
    <x v="0"/>
    <n v="90703000"/>
    <n v="8"/>
    <x v="0"/>
    <x v="0"/>
    <x v="0"/>
    <n v="19011010"/>
    <s v="SIN-CODIGO      ; LECHE EN POLVO; NESTLE-F; NIDO 1+ 6 X 3.52LB; POLVO,"/>
    <s v="PARA ALIMENTACION INFANTIL"/>
    <m/>
    <m/>
    <n v="23654.400000000001"/>
    <n v="110830.72"/>
    <n v="4.6854166666666668"/>
    <x v="17"/>
  </r>
  <r>
    <m/>
    <s v="30-AGO-14"/>
    <x v="0"/>
    <n v="90703000"/>
    <n v="8"/>
    <x v="0"/>
    <x v="0"/>
    <x v="0"/>
    <n v="19011010"/>
    <s v="SIN-CODIGO      ; LECHE EN POLVO MODIFICADA; NESTLE-F; NIDO 1+ 6 X 3.5"/>
    <s v="2LB; POLVO, PARA ALIMENTACION"/>
    <s v="INFANTIL"/>
    <m/>
    <n v="11827.2"/>
    <n v="55415.360000000001"/>
    <n v="4.6854166666666668"/>
    <x v="17"/>
  </r>
  <r>
    <m/>
    <s v="0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8755.2000000000007"/>
    <n v="16176"/>
    <n v="1.8475877192982455"/>
    <x v="17"/>
  </r>
  <r>
    <m/>
    <s v="18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716.799999999999"/>
    <n v="1.8684210526315788"/>
    <x v="17"/>
  </r>
  <r>
    <m/>
    <s v="02-AGO-14"/>
    <x v="0"/>
    <n v="90703000"/>
    <n v="8"/>
    <x v="0"/>
    <x v="21"/>
    <x v="21"/>
    <n v="19019019"/>
    <s v="SIN-CODIGO      ; LECHE NIDO; NESTLE; CON PREBIO1 INSTANTANEA; DE MATE"/>
    <s v="RIA GRASA OLEICA"/>
    <m/>
    <m/>
    <n v="11827.2"/>
    <n v="56154.559999999998"/>
    <n v="4.7479166666666659"/>
    <x v="17"/>
  </r>
  <r>
    <m/>
    <s v="08-AGO-14"/>
    <x v="0"/>
    <n v="90703000"/>
    <n v="8"/>
    <x v="0"/>
    <x v="21"/>
    <x v="21"/>
    <n v="19019019"/>
    <s v="NIDOMODIFICADA  ; LECHE NIDO; NESTLE-F; CON PREBIO 1+ INSTANTANEA 6X3."/>
    <s v="52LB(1600G) ; DE MATERIA GRASA"/>
    <s v="OLEICA"/>
    <m/>
    <n v="23654.400000000001"/>
    <n v="110830.72"/>
    <n v="4.6854166666666668"/>
    <x v="17"/>
  </r>
  <r>
    <m/>
    <s v="22-AGO-14"/>
    <x v="0"/>
    <n v="90703000"/>
    <n v="8"/>
    <x v="0"/>
    <x v="4"/>
    <x v="4"/>
    <n v="4029910"/>
    <s v="SIN-CODIGO      ; LECHE CONDENSADA; NESTLE-F; LATA 48 X 397G; PARA USO"/>
    <s v="ALIMENTICIO"/>
    <m/>
    <m/>
    <n v="52137.216"/>
    <n v="93078.720000000001"/>
    <n v="1.785264483627204"/>
    <x v="17"/>
  </r>
  <r>
    <m/>
    <s v="28-AGO-14"/>
    <x v="0"/>
    <n v="90703000"/>
    <n v="8"/>
    <x v="0"/>
    <x v="4"/>
    <x v="4"/>
    <n v="4029910"/>
    <s v="SIN-CODIGO      ; LECHE CONDENSADA; NESTLE-F; BOLSA 4 X 4.5KG; PARA US"/>
    <s v="O ALIMENTICIO"/>
    <m/>
    <m/>
    <n v="38412.144"/>
    <n v="73856.929999999993"/>
    <n v="1.9227494825594738"/>
    <x v="17"/>
  </r>
  <r>
    <m/>
    <s v="11-AGO-14"/>
    <x v="0"/>
    <n v="89862200"/>
    <n v="2"/>
    <x v="3"/>
    <x v="5"/>
    <x v="5"/>
    <n v="4029990"/>
    <s v="10030297        ; DULCE; LATAM-F; DE LECHE; PARA CONSUMO EN VUELOS COM"/>
    <s v="ERCIALES."/>
    <m/>
    <m/>
    <n v="8.8689"/>
    <n v="167.07"/>
    <n v="18.837736359638736"/>
    <x v="17"/>
  </r>
  <r>
    <m/>
    <s v="1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716.799999999999"/>
    <n v="1.8684210526315788"/>
    <x v="17"/>
  </r>
  <r>
    <m/>
    <s v="28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21888"/>
    <n v="40896"/>
    <n v="1.868421052631579"/>
    <x v="17"/>
  </r>
  <r>
    <m/>
    <s v="26-ABR-14"/>
    <x v="1"/>
    <n v="92347000"/>
    <s v="K"/>
    <x v="1"/>
    <x v="9"/>
    <x v="9"/>
    <n v="4041000"/>
    <s v="SIN-CODIGO      ; SUERO DE QUESO;"/>
    <s v="PROLESUR-F;"/>
    <s v="DESPROTEINIZADA;"/>
    <s v="SACOS DE 25  KILOS"/>
    <n v="144000"/>
    <n v="82248"/>
    <n v="0.57116666666666671"/>
    <x v="18"/>
  </r>
  <r>
    <m/>
    <s v="26-ABR-14"/>
    <x v="1"/>
    <n v="92347000"/>
    <s v="K"/>
    <x v="1"/>
    <x v="9"/>
    <x v="9"/>
    <n v="4041000"/>
    <s v="SIN-CODIGO      ; SUERO DE QUESO;"/>
    <s v="PROLESUR-F;"/>
    <s v="DESPROTEINIZADA;"/>
    <s v="SACOS DE 25  KILOS"/>
    <n v="252000"/>
    <n v="153510"/>
    <n v="0.60916666666666663"/>
    <x v="18"/>
  </r>
  <r>
    <m/>
    <s v="28-MAY-14"/>
    <x v="5"/>
    <n v="92347000"/>
    <s v="K"/>
    <x v="1"/>
    <x v="9"/>
    <x v="9"/>
    <n v="4041000"/>
    <s v="SIN-CODIGO      ; SUERO DE QUESO;"/>
    <s v="PROLESUR-F;"/>
    <s v="DESPROTEINIZADA;"/>
    <s v="SACOS DE 25  KILOS"/>
    <n v="108000"/>
    <n v="62340"/>
    <n v="0.57722222222222219"/>
    <x v="18"/>
  </r>
  <r>
    <m/>
    <s v="16-JUN-14"/>
    <x v="6"/>
    <n v="92347000"/>
    <s v="K"/>
    <x v="1"/>
    <x v="9"/>
    <x v="9"/>
    <n v="4041000"/>
    <s v="SIN-CODIGO      ; SUERO DE QUESO;"/>
    <s v="PROLESUR-F;"/>
    <s v="DESPROTEINIZADA;"/>
    <s v="SACOS DE 25  KILOS"/>
    <n v="126000"/>
    <n v="75208"/>
    <n v="0.59688888888888891"/>
    <x v="18"/>
  </r>
  <r>
    <m/>
    <s v="09-JUL-14"/>
    <x v="7"/>
    <n v="92347000"/>
    <s v="K"/>
    <x v="1"/>
    <x v="9"/>
    <x v="9"/>
    <n v="4041000"/>
    <s v="SIN-CODIGO      ; SUERO DE QUESO;"/>
    <s v="PROLESUR-F;"/>
    <s v="DESPROTEINIZADA;"/>
    <s v="SACOS DE 25  KILOS"/>
    <n v="126000"/>
    <n v="75208"/>
    <n v="0.59688888888888891"/>
    <x v="18"/>
  </r>
  <r>
    <m/>
    <s v="07-AGO-14"/>
    <x v="0"/>
    <n v="92347000"/>
    <s v="K"/>
    <x v="1"/>
    <x v="9"/>
    <x v="9"/>
    <n v="4041000"/>
    <s v="SIN-CODIGO      ; SUERO DE QUESO;"/>
    <s v="PROLESUR-F;"/>
    <s v="DESPROTEINIZADA;"/>
    <s v="SACOS DE 25  KILOS"/>
    <n v="108000"/>
    <n v="63858"/>
    <n v="0.59127777777777779"/>
    <x v="18"/>
  </r>
  <r>
    <m/>
    <s v="28-AGO-14"/>
    <x v="0"/>
    <n v="92347000"/>
    <s v="K"/>
    <x v="1"/>
    <x v="9"/>
    <x v="9"/>
    <n v="4041000"/>
    <s v="SIN-CODIGO      ; SUERO DE QUESO;"/>
    <s v="PROLESUR-F;"/>
    <s v="DESPROTEINIZADA;"/>
    <s v="SACOS DE 25  KILOS"/>
    <n v="142000"/>
    <n v="88340"/>
    <n v="0.62211267605633802"/>
    <x v="18"/>
  </r>
  <r>
    <m/>
    <s v="28-JUL-14"/>
    <x v="7"/>
    <n v="90703000"/>
    <n v="8"/>
    <x v="0"/>
    <x v="4"/>
    <x v="4"/>
    <n v="4029910"/>
    <s v="CONDENSADA      ; LECHE CONDENSADA; NESTLE-F; 48 X 397G; PARA USO ALIM"/>
    <s v="ENTICIO"/>
    <m/>
    <m/>
    <n v="20123.135999999999"/>
    <n v="34457.279999999999"/>
    <n v="1.7123215785054577"/>
    <x v="19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18201.599999999999"/>
    <n v="31372.799999999999"/>
    <n v="1.7236286919831225"/>
    <x v="20"/>
  </r>
  <r>
    <m/>
    <s v="17-ENE-14"/>
    <x v="2"/>
    <n v="90703000"/>
    <n v="8"/>
    <x v="0"/>
    <x v="0"/>
    <x v="0"/>
    <n v="19011010"/>
    <s v="NIDO1           ; LECHE EN POLVO; NESTLE-F; NIDO 1+ 24X360G; PARA USO"/>
    <s v="ALIMENTICIO"/>
    <m/>
    <m/>
    <n v="8605.44"/>
    <n v="40557.68"/>
    <n v="4.7130280380782388"/>
    <x v="20"/>
  </r>
  <r>
    <m/>
    <s v="11-ENE-14"/>
    <x v="2"/>
    <n v="90703000"/>
    <n v="8"/>
    <x v="0"/>
    <x v="0"/>
    <x v="0"/>
    <n v="19011010"/>
    <s v="NIDO1           ; LECHE EN POLVO; NESTLE-F; NIDO 1+; PARA USO ALIMENTI"/>
    <s v="CIO"/>
    <m/>
    <m/>
    <n v="16934.400000000001"/>
    <n v="82078.92"/>
    <n v="4.8468749999999998"/>
    <x v="20"/>
  </r>
  <r>
    <m/>
    <s v="17-ENE-14"/>
    <x v="2"/>
    <n v="90703000"/>
    <n v="8"/>
    <x v="0"/>
    <x v="0"/>
    <x v="0"/>
    <n v="19011010"/>
    <s v="NIDO3           ; LECHE EN POLVO; NESTLE-F; NIDO 3+ 6X1600G; PARA USO"/>
    <s v="ALIMENTICIO"/>
    <m/>
    <m/>
    <n v="8467.2000000000007"/>
    <n v="40633.18"/>
    <n v="4.7988921957671957"/>
    <x v="20"/>
  </r>
  <r>
    <m/>
    <s v="04-ENE-14"/>
    <x v="2"/>
    <n v="90703000"/>
    <n v="8"/>
    <x v="0"/>
    <x v="0"/>
    <x v="0"/>
    <n v="19011010"/>
    <s v="SIN-CODIGO      ; LECHE EN POLVO; NESTLE-F; DISTINTAS VARIEDADES; PARA"/>
    <s v="USO ALIMENTICIO"/>
    <m/>
    <m/>
    <n v="9600"/>
    <n v="48160"/>
    <n v="5.0166666666666666"/>
    <x v="20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6854.4"/>
    <n v="36152.199999999997"/>
    <n v="5.2743055555555554"/>
    <x v="20"/>
  </r>
  <r>
    <m/>
    <s v="17-ENE-14"/>
    <x v="2"/>
    <n v="90703000"/>
    <n v="8"/>
    <x v="0"/>
    <x v="10"/>
    <x v="10"/>
    <n v="19019011"/>
    <s v="MANJAR          ; MANJAR; NESTLE; 4 X 4.5KG; PREPARACIONES A BASE DE P"/>
    <s v="RODUCTOS LACTEOS"/>
    <m/>
    <m/>
    <n v="10800"/>
    <n v="21312"/>
    <n v="1.9733333333333334"/>
    <x v="20"/>
  </r>
  <r>
    <m/>
    <s v="01-FEB-14"/>
    <x v="3"/>
    <n v="90703000"/>
    <n v="8"/>
    <x v="0"/>
    <x v="0"/>
    <x v="0"/>
    <n v="19011010"/>
    <s v="SIN-CODIGO      ; LECHE EN POLVO; NESTLE-F; NIDO 1+; PARA USO ALIMENTI"/>
    <s v="CIO"/>
    <m/>
    <m/>
    <n v="45552"/>
    <n v="229847.8"/>
    <n v="5.0458333333333334"/>
    <x v="20"/>
  </r>
  <r>
    <m/>
    <s v="01-FEB-14"/>
    <x v="3"/>
    <n v="90703000"/>
    <n v="8"/>
    <x v="0"/>
    <x v="0"/>
    <x v="0"/>
    <n v="19011010"/>
    <s v="SIN-CODIGO      ; LECHE EN POLVO; NESTLE-F; DISTINTAS VARIEDADES; PARA"/>
    <s v="USO ALIMENTICIO"/>
    <m/>
    <m/>
    <n v="2903.04"/>
    <n v="13644.96"/>
    <n v="4.700231481481481"/>
    <x v="20"/>
  </r>
  <r>
    <m/>
    <s v="07-MAR-14"/>
    <x v="4"/>
    <n v="90703000"/>
    <n v="8"/>
    <x v="0"/>
    <x v="4"/>
    <x v="4"/>
    <n v="4029910"/>
    <s v="SIN-CODIGO      ; LECHE CONDENSADA; NESTLE-F; 24 X 397G; LIQUIDA"/>
    <m/>
    <m/>
    <m/>
    <n v="9270.7199999999993"/>
    <n v="16058.76"/>
    <n v="1.7322020296158229"/>
    <x v="20"/>
  </r>
  <r>
    <m/>
    <s v="06-MAR-14"/>
    <x v="4"/>
    <n v="81094100"/>
    <n v="6"/>
    <x v="2"/>
    <x v="22"/>
    <x v="22"/>
    <n v="4069010"/>
    <s v="0002401304      ; QUESO; COLUN; TIPO GOUDA; PIEZAS DE 10 KGS.APP.;"/>
    <m/>
    <m/>
    <m/>
    <n v="20007.259999999998"/>
    <n v="92586.2"/>
    <n v="4.6276301702482003"/>
    <x v="20"/>
  </r>
  <r>
    <m/>
    <s v="07-MAR-14"/>
    <x v="4"/>
    <n v="90703000"/>
    <n v="8"/>
    <x v="0"/>
    <x v="0"/>
    <x v="0"/>
    <n v="19011010"/>
    <s v="SIN-CODIGO      ; LECHE EN POLVO; NESTLE-F; NIDO 1+; PARA USO ALIMENTI"/>
    <s v="CIO"/>
    <m/>
    <m/>
    <n v="16632"/>
    <n v="76721.399999999994"/>
    <n v="4.6128787878787874"/>
    <x v="20"/>
  </r>
  <r>
    <m/>
    <s v="07-MAR-14"/>
    <x v="4"/>
    <n v="90703000"/>
    <n v="8"/>
    <x v="0"/>
    <x v="0"/>
    <x v="0"/>
    <n v="19011010"/>
    <s v="SIN-CODIGO      ; LECHE EN POLVO; NESTLE-F; NIDO 3+; PARA USO ALIMENTI"/>
    <s v="CIO"/>
    <m/>
    <m/>
    <n v="12096"/>
    <n v="57859.199999999997"/>
    <n v="4.7833333333333332"/>
    <x v="20"/>
  </r>
  <r>
    <m/>
    <s v="07-MAR-14"/>
    <x v="4"/>
    <n v="90703000"/>
    <n v="8"/>
    <x v="0"/>
    <x v="0"/>
    <x v="0"/>
    <n v="19011010"/>
    <s v="SIN-CODIGO      ; LECHE EN POLVO; NESTLE-F; NIDO 5 + 12X800G."/>
    <m/>
    <m/>
    <m/>
    <n v="4608"/>
    <n v="23251.200000000001"/>
    <n v="5.0458333333333334"/>
    <x v="20"/>
  </r>
  <r>
    <m/>
    <s v="07-MAR-14"/>
    <x v="4"/>
    <n v="90703000"/>
    <n v="8"/>
    <x v="0"/>
    <x v="0"/>
    <x v="0"/>
    <n v="19011010"/>
    <s v="SIN-CODIGO      ; LECHE EN POLVO; NESTLE-F; NIDO 1+; PARA USO ALIMENTI"/>
    <s v="CIO"/>
    <m/>
    <m/>
    <n v="83462.399999999994"/>
    <n v="388382.4"/>
    <n v="4.6533816425120778"/>
    <x v="20"/>
  </r>
  <r>
    <m/>
    <s v="07-MAR-14"/>
    <x v="4"/>
    <n v="90703000"/>
    <n v="8"/>
    <x v="0"/>
    <x v="0"/>
    <x v="0"/>
    <n v="19011010"/>
    <s v="SIN-CODIGO      ; LECHE EN POLVO; NESTLE-F; NIDO 1+ 6X2.2KG; PARA USO"/>
    <s v="ALIMENTICIO"/>
    <m/>
    <m/>
    <n v="45552"/>
    <n v="215228.4"/>
    <n v="4.7248946259220235"/>
    <x v="20"/>
  </r>
  <r>
    <m/>
    <s v="07-MAR-14"/>
    <x v="4"/>
    <n v="90703000"/>
    <n v="8"/>
    <x v="0"/>
    <x v="0"/>
    <x v="0"/>
    <n v="19011010"/>
    <s v="SIN-CODIGO      ; LECHE EN POLVO; NESTLE-F; NIDO 3+ 24X360G; PARA USO"/>
    <s v="ALIMENTICIO"/>
    <m/>
    <m/>
    <n v="4147.2"/>
    <n v="19569.599999999999"/>
    <n v="4.71875"/>
    <x v="20"/>
  </r>
  <r>
    <m/>
    <s v="18-MAR-14"/>
    <x v="4"/>
    <n v="90703000"/>
    <n v="8"/>
    <x v="0"/>
    <x v="0"/>
    <x v="0"/>
    <n v="19011010"/>
    <s v="SIN-CODIGO      ; LECHE EN POLVO; NESTLE-F; NIDO 1+; PARA USO ALIMENTI"/>
    <s v="CIO"/>
    <m/>
    <m/>
    <n v="30735.360000000001"/>
    <n v="153290.88"/>
    <n v="4.9874437781109444"/>
    <x v="20"/>
  </r>
  <r>
    <m/>
    <s v="18-MAR-14"/>
    <x v="4"/>
    <n v="90703000"/>
    <n v="8"/>
    <x v="0"/>
    <x v="0"/>
    <x v="0"/>
    <n v="19011010"/>
    <s v="SIN-CODIGO      ; LECHE EN POLVO; NESTLE-F; DISTINTAS VARIEDADES; PARA"/>
    <s v="USO ALIMENTICIO"/>
    <m/>
    <m/>
    <n v="2073.6"/>
    <n v="9746.4"/>
    <n v="4.7002314814814818"/>
    <x v="2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6875.36"/>
    <n v="78433.5"/>
    <n v="4.6478119577893446"/>
    <x v="2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28353.599999999999"/>
    <n v="133285.79999999999"/>
    <n v="4.7008422210936178"/>
    <x v="2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5241.6000000000004"/>
    <n v="25072.32"/>
    <n v="4.7833333333333332"/>
    <x v="2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1002.880000000005"/>
    <n v="4.7833333333333332"/>
    <x v="2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6236"/>
    <n v="74894.7"/>
    <n v="4.6128787878787874"/>
    <x v="20"/>
  </r>
  <r>
    <m/>
    <s v="28-MAR-14"/>
    <x v="4"/>
    <n v="90703000"/>
    <n v="8"/>
    <x v="0"/>
    <x v="0"/>
    <x v="0"/>
    <n v="19011010"/>
    <s v="SIN-CODIGO      ; LECHE EN POLVO; NESTLE-F; 12X800"/>
    <m/>
    <m/>
    <m/>
    <n v="414.72"/>
    <n v="1970.4"/>
    <n v="4.7511574074074074"/>
    <x v="20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8201.599999999999"/>
    <n v="32092.799999999999"/>
    <n v="1.763185654008439"/>
    <x v="20"/>
  </r>
  <r>
    <m/>
    <s v="04-ABR-14"/>
    <x v="1"/>
    <n v="90703000"/>
    <n v="8"/>
    <x v="0"/>
    <x v="0"/>
    <x v="0"/>
    <n v="19011010"/>
    <s v="SIN-CODIGO      ; LECHE EN POLVO; NESTLE-F; DISTINTAS VARIEDADES; PARA"/>
    <s v="USO ALIMENTICIO"/>
    <m/>
    <m/>
    <n v="18499.439999999999"/>
    <n v="88498.39"/>
    <n v="4.7838415649338577"/>
    <x v="20"/>
  </r>
  <r>
    <m/>
    <s v="04-ABR-14"/>
    <x v="1"/>
    <n v="90703000"/>
    <n v="8"/>
    <x v="0"/>
    <x v="0"/>
    <x v="0"/>
    <n v="19011010"/>
    <s v="SIN-CODIGO      ; LECHE EN POLVO; NESTLE-F; DISTINTAS VARIEDADES; PARA"/>
    <s v="USO ALIMENTICIO"/>
    <m/>
    <m/>
    <n v="11704.32"/>
    <n v="55958.879999999997"/>
    <n v="4.7810449475065617"/>
    <x v="20"/>
  </r>
  <r>
    <m/>
    <s v="04-ABR-14"/>
    <x v="1"/>
    <n v="90703000"/>
    <n v="8"/>
    <x v="0"/>
    <x v="0"/>
    <x v="0"/>
    <n v="19011010"/>
    <s v="SIN-CODIGO      ; LECHE EN POLVO; NESTLE-F; 12X800"/>
    <m/>
    <m/>
    <m/>
    <n v="3072"/>
    <n v="15500.8"/>
    <n v="5.0458333333333334"/>
    <x v="2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9331.2000000000007"/>
    <n v="44500.32"/>
    <n v="4.7689814814814815"/>
    <x v="2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7296"/>
    <n v="36685.199999999997"/>
    <n v="5.0281249999999993"/>
    <x v="20"/>
  </r>
  <r>
    <m/>
    <s v="26-MAY-14"/>
    <x v="5"/>
    <n v="81094100"/>
    <n v="6"/>
    <x v="2"/>
    <x v="22"/>
    <x v="22"/>
    <n v="4069010"/>
    <s v="SIN-CODIGO      ; QUESO;COLUN-F;TIPO GOUDA;EN PIEZAS DE 10 KGS APP;"/>
    <m/>
    <m/>
    <m/>
    <n v="20012.11"/>
    <n v="97819.19"/>
    <n v="4.8879998161113445"/>
    <x v="20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36403.199999999997"/>
    <n v="64070.400000000001"/>
    <n v="1.7600210970464136"/>
    <x v="20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6128"/>
    <n v="81093.600000000006"/>
    <n v="5.0281250000000002"/>
    <x v="20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8190.72"/>
    <n v="38175.96"/>
    <n v="4.6608796296296298"/>
    <x v="20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6144"/>
    <n v="30470.400000000001"/>
    <n v="4.9593750000000005"/>
    <x v="20"/>
  </r>
  <r>
    <m/>
    <s v="15-MAY-14"/>
    <x v="5"/>
    <n v="90703000"/>
    <n v="8"/>
    <x v="0"/>
    <x v="0"/>
    <x v="0"/>
    <n v="19011010"/>
    <s v="SIN-CODIGO      ; LECHE EN POLVO; NESTLE-F; 12X800"/>
    <m/>
    <m/>
    <m/>
    <n v="1566.72"/>
    <n v="7733.28"/>
    <n v="4.9359681372549016"/>
    <x v="20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66207.360000000001"/>
    <n v="308140.08"/>
    <n v="4.6541665458341797"/>
    <x v="20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17548.8"/>
    <n v="83932.32"/>
    <n v="4.7827954048140047"/>
    <x v="20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24552"/>
    <n v="111860.4"/>
    <n v="4.5560606060606057"/>
    <x v="20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8167.68"/>
    <n v="38364"/>
    <n v="4.6970498354489889"/>
    <x v="20"/>
  </r>
  <r>
    <m/>
    <s v="10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20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0"/>
  </r>
  <r>
    <m/>
    <s v="11-JUN-14"/>
    <x v="6"/>
    <n v="81094100"/>
    <n v="6"/>
    <x v="2"/>
    <x v="9"/>
    <x v="9"/>
    <n v="4041000"/>
    <s v="2055392         ; LACTOSUERO; LACTOLUN; EXTRA AGLOMERADO; ENVASE SACO"/>
    <s v="S DE 25 KGS..EN POLVO;"/>
    <m/>
    <m/>
    <n v="23000"/>
    <n v="31050"/>
    <n v="1.35"/>
    <x v="20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28404"/>
    <n v="136167"/>
    <n v="4.7939374735952685"/>
    <x v="20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3517.44"/>
    <n v="16583.36"/>
    <n v="4.7146106259097529"/>
    <x v="20"/>
  </r>
  <r>
    <m/>
    <s v="03-JUN-14"/>
    <x v="6"/>
    <n v="90703000"/>
    <n v="8"/>
    <x v="0"/>
    <x v="0"/>
    <x v="0"/>
    <n v="19011010"/>
    <s v="SIN-CODIGO      ; LECHE EN POLVO; NESTLE-F; 12X800"/>
    <m/>
    <m/>
    <m/>
    <n v="768"/>
    <n v="3851.2"/>
    <n v="5.0145833333333334"/>
    <x v="20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16632"/>
    <n v="75776.399999999994"/>
    <n v="4.5560606060606057"/>
    <x v="20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13739.52"/>
    <n v="65767.360000000001"/>
    <n v="4.7867290851499904"/>
    <x v="20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1244.1600000000001"/>
    <n v="5790.24"/>
    <n v="4.6539351851851851"/>
    <x v="20"/>
  </r>
  <r>
    <m/>
    <s v="07-JUN-14"/>
    <x v="6"/>
    <n v="90703000"/>
    <n v="8"/>
    <x v="0"/>
    <x v="0"/>
    <x v="0"/>
    <n v="19011010"/>
    <s v="SIN-CODIGO      ; LECHE EN POLVO; NESTLE-F; 12X800"/>
    <m/>
    <m/>
    <m/>
    <n v="103.68"/>
    <n v="489.12"/>
    <n v="4.7175925925925926"/>
    <x v="20"/>
  </r>
  <r>
    <m/>
    <s v="27-JUN-14"/>
    <x v="6"/>
    <n v="90703000"/>
    <n v="8"/>
    <x v="0"/>
    <x v="0"/>
    <x v="0"/>
    <n v="19011010"/>
    <s v="SIN-CODIGO      ; LECHE EN POLVO; NESTLE-F; DISTINTAS VARIEDADES; PARA"/>
    <s v="USO ALIMENTICIO"/>
    <m/>
    <m/>
    <n v="33264"/>
    <n v="151552.79999999999"/>
    <n v="4.5560606060606057"/>
    <x v="20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41076.480000000003"/>
    <n v="197041.84"/>
    <n v="4.7969504689788414"/>
    <x v="20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6405.12"/>
    <n v="36295.440000000002"/>
    <n v="5.6666291966426865"/>
    <x v="20"/>
  </r>
  <r>
    <m/>
    <s v="30-JUN-14"/>
    <x v="6"/>
    <n v="90703000"/>
    <n v="8"/>
    <x v="0"/>
    <x v="0"/>
    <x v="0"/>
    <n v="19011010"/>
    <s v="SIN-CODIGO      ; LECHE EN POLVO; NESTLE-F; 12X800"/>
    <m/>
    <m/>
    <m/>
    <n v="3102.72"/>
    <n v="9685.2800000000007"/>
    <n v="3.1215449669967001"/>
    <x v="20"/>
  </r>
  <r>
    <m/>
    <s v="28-JUL-14"/>
    <x v="7"/>
    <n v="90703000"/>
    <n v="8"/>
    <x v="0"/>
    <x v="4"/>
    <x v="4"/>
    <n v="4029910"/>
    <s v="SIN-CODIGO      ; LECHE CONDENSADA; NESTLE-F; LATA 48 X 397G; PARA USO"/>
    <s v="ALIMENTICIO"/>
    <m/>
    <m/>
    <n v="36403.199999999997"/>
    <n v="64070.400000000001"/>
    <n v="1.7600210970464136"/>
    <x v="20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30110.400000000001"/>
    <n v="137671.6"/>
    <n v="4.5722275360008497"/>
    <x v="20"/>
  </r>
  <r>
    <m/>
    <s v="10-JUL-14"/>
    <x v="7"/>
    <n v="90703000"/>
    <n v="8"/>
    <x v="0"/>
    <x v="0"/>
    <x v="0"/>
    <n v="19011010"/>
    <s v="SIN-CODIGO      ; LECHE EN POLVO; NESTLE-F; 12X800"/>
    <m/>
    <m/>
    <m/>
    <n v="1152"/>
    <n v="5776.8"/>
    <n v="5.0145833333333334"/>
    <x v="20"/>
  </r>
  <r>
    <m/>
    <s v="11-JUL-14"/>
    <x v="7"/>
    <n v="90703000"/>
    <n v="8"/>
    <x v="0"/>
    <x v="0"/>
    <x v="0"/>
    <n v="19011010"/>
    <s v="SIN-CODIGO      ; LECHE EN POLVO; NESTLE-F; DISTINTAS VARIEDADES; PARA"/>
    <s v="USO ALIMENTICIO"/>
    <m/>
    <m/>
    <n v="20563.2"/>
    <n v="97332.479999999996"/>
    <n v="4.7333333333333334"/>
    <x v="20"/>
  </r>
  <r>
    <m/>
    <s v="11-JUL-14"/>
    <x v="7"/>
    <n v="90703000"/>
    <n v="8"/>
    <x v="0"/>
    <x v="0"/>
    <x v="0"/>
    <n v="19011010"/>
    <s v="SIN-CODIGO      ; LECHE EN POLVO; NESTLE-F; DISTINTAS VARIEDADES; PARA"/>
    <s v="USO ALIMENTICIO"/>
    <m/>
    <m/>
    <n v="9937.92"/>
    <n v="48008.160000000003"/>
    <n v="4.8308056414219473"/>
    <x v="20"/>
  </r>
  <r>
    <m/>
    <s v="11-JUL-14"/>
    <x v="7"/>
    <n v="90703000"/>
    <n v="8"/>
    <x v="0"/>
    <x v="0"/>
    <x v="0"/>
    <n v="19011010"/>
    <s v="SIN-CODIGO      ; LECHE EN POLVO; NESTLE-F; 12X800"/>
    <m/>
    <m/>
    <m/>
    <n v="1981.44"/>
    <n v="9689.76"/>
    <n v="4.8902616279069768"/>
    <x v="20"/>
  </r>
  <r>
    <m/>
    <s v="25-JUL-14"/>
    <x v="7"/>
    <n v="90703000"/>
    <n v="8"/>
    <x v="0"/>
    <x v="0"/>
    <x v="0"/>
    <n v="19011010"/>
    <s v="NIDO3           ; LECHE EN POLVO; NESTLE-F; DISTINTAS VARIEDADES; PARA"/>
    <s v="USO ALIMENTICIO"/>
    <m/>
    <m/>
    <n v="20563.2"/>
    <n v="96750.98"/>
    <n v="4.7050546607531896"/>
    <x v="20"/>
  </r>
  <r>
    <m/>
    <s v="25-JUL-14"/>
    <x v="7"/>
    <n v="90703000"/>
    <n v="8"/>
    <x v="0"/>
    <x v="0"/>
    <x v="0"/>
    <n v="19011010"/>
    <s v="NIDO1           ; LECHE EN POLVO; NESTLE-F; DISTINTAS VARIEDADES; PARA"/>
    <s v="USO ALIMENTICIO"/>
    <m/>
    <m/>
    <n v="9937.92"/>
    <n v="48054.9"/>
    <n v="4.835508838871716"/>
    <x v="20"/>
  </r>
  <r>
    <m/>
    <s v="25-JUL-14"/>
    <x v="7"/>
    <n v="90703000"/>
    <n v="8"/>
    <x v="0"/>
    <x v="0"/>
    <x v="0"/>
    <n v="19011010"/>
    <s v="NIDO5           ; LECHE EN POLVO; NESTLE-F; DISTINTAS VARIEDADES; PARA"/>
    <s v="USO ALIMENTICIO"/>
    <m/>
    <m/>
    <n v="1981.44"/>
    <n v="10224.52"/>
    <n v="5.1601461563307494"/>
    <x v="20"/>
  </r>
  <r>
    <m/>
    <s v="05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20"/>
  </r>
  <r>
    <m/>
    <s v="25-AGO-14"/>
    <x v="0"/>
    <n v="84356800"/>
    <n v="9"/>
    <x v="13"/>
    <x v="9"/>
    <x v="9"/>
    <n v="4041000"/>
    <s v="308704          ; SUERO EN POLVO; CALO; DE LECHE; BOLSAS DE 25 KLS"/>
    <m/>
    <m/>
    <m/>
    <n v="22000"/>
    <n v="31460"/>
    <n v="1.43"/>
    <x v="20"/>
  </r>
  <r>
    <m/>
    <s v="08-AGO-14"/>
    <x v="0"/>
    <n v="81094100"/>
    <n v="6"/>
    <x v="2"/>
    <x v="9"/>
    <x v="9"/>
    <n v="4041000"/>
    <s v="2055392         ; LACTOSUERO; LACTOLUN; EXTRA AGLOMERADO; ENVASE SACO"/>
    <s v="SDE 25 KGS..EN POLVO;"/>
    <m/>
    <m/>
    <n v="25000"/>
    <n v="33750"/>
    <n v="1.35"/>
    <x v="20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32760"/>
    <n v="152527.20000000001"/>
    <n v="4.6558974358974359"/>
    <x v="20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45953.04"/>
    <n v="207882.22"/>
    <n v="4.5237969022288844"/>
    <x v="20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3424.64"/>
    <n v="63376"/>
    <n v="4.7208714721586578"/>
    <x v="20"/>
  </r>
  <r>
    <m/>
    <s v="16-AGO-14"/>
    <x v="0"/>
    <n v="90703000"/>
    <n v="8"/>
    <x v="0"/>
    <x v="0"/>
    <x v="0"/>
    <n v="19011010"/>
    <s v="SIN-CODIGO      ; LECHE EN POLVO; NESTLE-F; 12X800"/>
    <m/>
    <m/>
    <m/>
    <n v="7680"/>
    <n v="37440"/>
    <n v="4.875"/>
    <x v="20"/>
  </r>
  <r>
    <m/>
    <s v="18-AGO-14"/>
    <x v="0"/>
    <n v="90703000"/>
    <n v="8"/>
    <x v="0"/>
    <x v="0"/>
    <x v="0"/>
    <n v="19011010"/>
    <s v="SIN-CODIGO      ; LECHE EN POLVO; NESTLE-F; NIDO 1+ 12X800G; PARA USO"/>
    <s v="ALIMENTICIO"/>
    <m/>
    <m/>
    <n v="11810.88"/>
    <n v="55462.5"/>
    <n v="4.6958821019263599"/>
    <x v="20"/>
  </r>
  <r>
    <m/>
    <s v="18-AGO-14"/>
    <x v="0"/>
    <n v="90703000"/>
    <n v="8"/>
    <x v="0"/>
    <x v="0"/>
    <x v="0"/>
    <n v="19011010"/>
    <s v="SIN-CODIGO      ; LECHE EN POLVO; NESTLE-F; DISTINTAS VARIEDADES; PARA"/>
    <s v="USO ALIMENTICIO"/>
    <m/>
    <m/>
    <n v="4608"/>
    <n v="22252.799999999999"/>
    <n v="4.8291666666666666"/>
    <x v="20"/>
  </r>
  <r>
    <m/>
    <s v="18-AGO-14"/>
    <x v="0"/>
    <n v="90703000"/>
    <n v="8"/>
    <x v="0"/>
    <x v="0"/>
    <x v="0"/>
    <n v="19011010"/>
    <s v="SIN-CODIGO      ; LECHE EN POLVO; NESTLE-F; 12X800; PARA USO ALIMENTIC"/>
    <s v="IO"/>
    <m/>
    <m/>
    <n v="384"/>
    <n v="1872"/>
    <n v="4.875"/>
    <x v="20"/>
  </r>
  <r>
    <m/>
    <s v="28-AGO-14"/>
    <x v="0"/>
    <n v="90703000"/>
    <n v="8"/>
    <x v="0"/>
    <x v="0"/>
    <x v="0"/>
    <n v="19011010"/>
    <s v="SIN-CODIGO      ; LECHE EN POLVO MODIFICADA; NESTLE-F; DISTINTAS VARIE"/>
    <s v="DADES; POLVO, PARA ALIMENTACIO"/>
    <s v="N INFANTIL LECHE MODIFICADA"/>
    <m/>
    <n v="34352.639999999999"/>
    <n v="158666.76"/>
    <n v="4.6187646713615029"/>
    <x v="20"/>
  </r>
  <r>
    <m/>
    <s v="30-AGO-14"/>
    <x v="0"/>
    <n v="90703000"/>
    <n v="8"/>
    <x v="0"/>
    <x v="0"/>
    <x v="0"/>
    <n v="19011010"/>
    <s v="SIN-CODIGO      ; LECHE EN POLVO; NESTLE-F; DISTINTAS VARIEDADES; PARA"/>
    <s v="USO ALIMENTICIO"/>
    <m/>
    <m/>
    <n v="16204.8"/>
    <n v="79234"/>
    <n v="4.8895389020537126"/>
    <x v="20"/>
  </r>
  <r>
    <m/>
    <s v="08-JUL-14"/>
    <x v="7"/>
    <n v="92347000"/>
    <s v="K"/>
    <x v="1"/>
    <x v="22"/>
    <x v="22"/>
    <n v="4069010"/>
    <s v="Y105585         ; QUESO GOUDA; FONTERRA-F; EN BLOQUES; PARA CONSUMO HU"/>
    <s v="MANO"/>
    <m/>
    <m/>
    <n v="430109.46"/>
    <n v="2107536.35"/>
    <n v="4.8999999907000422"/>
    <x v="21"/>
  </r>
  <r>
    <m/>
    <s v="17-ENE-14"/>
    <x v="2"/>
    <n v="90703000"/>
    <n v="8"/>
    <x v="0"/>
    <x v="4"/>
    <x v="4"/>
    <n v="4029910"/>
    <s v="CONDENSADA      ; LECHE CONDENSADA; NESTLE-F; 48 X 395G; LIQUIDA"/>
    <m/>
    <m/>
    <m/>
    <n v="36403.199999999997"/>
    <n v="62745.599999999999"/>
    <n v="1.7236286919831225"/>
    <x v="22"/>
  </r>
  <r>
    <m/>
    <s v="11-ENE-14"/>
    <x v="2"/>
    <n v="90703000"/>
    <n v="8"/>
    <x v="0"/>
    <x v="4"/>
    <x v="4"/>
    <n v="4029910"/>
    <s v="CONDENSADA      ; LECHE CONDENSADA; NESTLE-F; 48 X 395G; LIQUIDA"/>
    <m/>
    <m/>
    <m/>
    <n v="2730.24"/>
    <n v="4952.1499999999996"/>
    <n v="1.8138149027191748"/>
    <x v="22"/>
  </r>
  <r>
    <m/>
    <s v="11-ENE-14"/>
    <x v="2"/>
    <n v="90703000"/>
    <n v="8"/>
    <x v="0"/>
    <x v="0"/>
    <x v="0"/>
    <n v="19011010"/>
    <s v="NIDO1           ; LECHE EN POLVO; NESTLE-F; NIDO 1+ 12 X 800G; PARA US"/>
    <s v="O ALIMENTICIO"/>
    <m/>
    <m/>
    <n v="345.6"/>
    <n v="2408.8000000000002"/>
    <n v="6.9699074074074074"/>
    <x v="22"/>
  </r>
  <r>
    <m/>
    <s v="11-ENE-14"/>
    <x v="2"/>
    <n v="90703000"/>
    <n v="8"/>
    <x v="0"/>
    <x v="0"/>
    <x v="0"/>
    <n v="19011010"/>
    <s v="NIDO1           ; LECHE EN POLVO; NESTLE-F; NIDO 1+ 6 X 1600G; PARA US"/>
    <s v="O ALIMENTICIO"/>
    <m/>
    <m/>
    <n v="15724.8"/>
    <n v="75310.960000000006"/>
    <n v="4.7893111518111526"/>
    <x v="22"/>
  </r>
  <r>
    <m/>
    <s v="11-ENE-14"/>
    <x v="2"/>
    <n v="90703000"/>
    <n v="8"/>
    <x v="0"/>
    <x v="0"/>
    <x v="0"/>
    <n v="19011010"/>
    <s v="NIDO3           ; LECHE EN POLVO; NESTLE-F; 24 X 360G; PARA USO ALIMEN"/>
    <s v="TICIO"/>
    <m/>
    <m/>
    <n v="17418.240000000002"/>
    <n v="81869.759999999995"/>
    <n v="4.700231481481481"/>
    <x v="22"/>
  </r>
  <r>
    <m/>
    <s v="18-ENE-14"/>
    <x v="2"/>
    <n v="90703000"/>
    <n v="8"/>
    <x v="0"/>
    <x v="0"/>
    <x v="0"/>
    <n v="19011010"/>
    <s v="NIDO3           ; LECHE EN POLVO; NESTLE-F; NIDO 3+ 24X360G; PARA USO"/>
    <s v="ALIMENTICIO"/>
    <m/>
    <m/>
    <n v="8709.1200000000008"/>
    <n v="41187.32"/>
    <n v="4.729217188418577"/>
    <x v="22"/>
  </r>
  <r>
    <m/>
    <s v="18-ENE-14"/>
    <x v="2"/>
    <n v="90703000"/>
    <n v="8"/>
    <x v="0"/>
    <x v="0"/>
    <x v="0"/>
    <n v="19011010"/>
    <s v="NIDO3           ; LECHE EN POLVO; NESTLE-F; NIDO 3+ 6X1600G; PARA USO"/>
    <s v="ALIMENTICIO"/>
    <m/>
    <m/>
    <n v="25200"/>
    <n v="120681.31"/>
    <n v="4.7889408730158731"/>
    <x v="22"/>
  </r>
  <r>
    <m/>
    <s v="11-ENE-14"/>
    <x v="2"/>
    <n v="90703000"/>
    <n v="8"/>
    <x v="0"/>
    <x v="0"/>
    <x v="0"/>
    <n v="19011010"/>
    <s v="NIDO5           ; LECHE EN POLVO; NESTLE-F; NIDO 5 + 24X360G."/>
    <m/>
    <m/>
    <m/>
    <n v="829.44"/>
    <n v="4379.58"/>
    <n v="5.2801649305555554"/>
    <x v="22"/>
  </r>
  <r>
    <m/>
    <s v="04-ENE-14"/>
    <x v="2"/>
    <n v="90703000"/>
    <n v="8"/>
    <x v="0"/>
    <x v="0"/>
    <x v="0"/>
    <n v="19011010"/>
    <s v="SIN-CODIGO      ; LECHE EN POLVO; NESTLE-F; DISTINTAS VARIEDADES; PARA"/>
    <s v="USO ALIMENTICIO"/>
    <m/>
    <m/>
    <n v="5318.4"/>
    <n v="26680.639999999999"/>
    <n v="5.0166666666666666"/>
    <x v="22"/>
  </r>
  <r>
    <m/>
    <s v="04-ENE-14"/>
    <x v="2"/>
    <n v="90703000"/>
    <n v="8"/>
    <x v="0"/>
    <x v="0"/>
    <x v="0"/>
    <n v="19011010"/>
    <s v="SIN-CODIGO      ; LECHE EN POLVO; NESTLE-F; DISTINTAS VARIEDADES; PARA"/>
    <s v="USO ALIMENTICIO"/>
    <m/>
    <m/>
    <n v="1209.5999999999999"/>
    <n v="5804.82"/>
    <n v="4.7989583333333332"/>
    <x v="22"/>
  </r>
  <r>
    <m/>
    <s v="27-ENE-14"/>
    <x v="2"/>
    <n v="90703000"/>
    <n v="8"/>
    <x v="0"/>
    <x v="0"/>
    <x v="0"/>
    <n v="19011010"/>
    <s v="SIN-CODIGO      ; LECHE EN POLVO; NESTLE-F; NIDO 1+; PARA USO ALIMENTI"/>
    <s v="CIO"/>
    <m/>
    <m/>
    <n v="29514.240000000002"/>
    <n v="140719.32"/>
    <n v="4.7678449453551917"/>
    <x v="22"/>
  </r>
  <r>
    <m/>
    <s v="24-ENE-14"/>
    <x v="2"/>
    <n v="90703000"/>
    <n v="8"/>
    <x v="0"/>
    <x v="0"/>
    <x v="0"/>
    <n v="19011010"/>
    <s v="SIN-CODIGO      ; LECHE EN POLVO; NESTLE-F; NIDO 1+; PARA USO ALIMENTI"/>
    <s v="CIO"/>
    <m/>
    <m/>
    <n v="51701.760000000002"/>
    <n v="244316.4"/>
    <n v="4.7254948380867496"/>
    <x v="22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41856"/>
    <n v="211198.4"/>
    <n v="5.0458333333333334"/>
    <x v="22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15856.32"/>
    <n v="75855.11"/>
    <n v="4.7839038314060263"/>
    <x v="22"/>
  </r>
  <r>
    <m/>
    <s v="04-ENE-14"/>
    <x v="2"/>
    <n v="90703000"/>
    <n v="8"/>
    <x v="0"/>
    <x v="0"/>
    <x v="0"/>
    <n v="19011010"/>
    <s v="SIN-CODIGO      ; LECHE EN POLVO; NESTLE-F; NIDO 5 + 12X800G."/>
    <m/>
    <m/>
    <m/>
    <n v="1244.1600000000001"/>
    <n v="5918.4"/>
    <n v="4.7569444444444438"/>
    <x v="22"/>
  </r>
  <r>
    <m/>
    <s v="11-ENE-14"/>
    <x v="2"/>
    <n v="90703000"/>
    <n v="8"/>
    <x v="0"/>
    <x v="10"/>
    <x v="10"/>
    <n v="19019011"/>
    <s v="MANJAR          ; MANJAR; NESTLE; 24 X 380G; PREPARACIONES A BASE DE P"/>
    <s v="RODUCTOS LACTEOS"/>
    <m/>
    <m/>
    <n v="6639.36"/>
    <n v="11845.85"/>
    <n v="1.7841855239059188"/>
    <x v="22"/>
  </r>
  <r>
    <m/>
    <s v="07-MAR-14"/>
    <x v="4"/>
    <n v="90703000"/>
    <n v="8"/>
    <x v="0"/>
    <x v="4"/>
    <x v="4"/>
    <n v="4029910"/>
    <s v="SIN-CODIGO      ; LECHE CONDENSADA; NESTLE-F; 4 X 4.5 KG; LIQUIDA"/>
    <m/>
    <m/>
    <m/>
    <n v="24572.16"/>
    <n v="43325.279999999999"/>
    <n v="1.7631856540084387"/>
    <x v="22"/>
  </r>
  <r>
    <m/>
    <s v="21-MAR-14"/>
    <x v="4"/>
    <n v="90703000"/>
    <n v="8"/>
    <x v="0"/>
    <x v="4"/>
    <x v="4"/>
    <n v="4029910"/>
    <s v="SIN-CODIGO      ; LECHE CONDENSADA; NESTLE-F; LATA 48 X 395GRS.; PARA"/>
    <s v="USO ALIMENTICIO"/>
    <m/>
    <m/>
    <n v="18201.599999999999"/>
    <n v="32092.799999999999"/>
    <n v="1.763185654008439"/>
    <x v="22"/>
  </r>
  <r>
    <m/>
    <s v="07-MAR-14"/>
    <x v="4"/>
    <n v="90703000"/>
    <n v="8"/>
    <x v="0"/>
    <x v="0"/>
    <x v="0"/>
    <n v="19011010"/>
    <s v="SIN-CODIGO      ; LECHE EN POLVO; NESTLE-F; DISTINTAS VARIEDADES; PARA"/>
    <s v="USO ALIMENTICIO"/>
    <m/>
    <m/>
    <n v="86046.720000000001"/>
    <n v="409949.04"/>
    <n v="4.7642610897893602"/>
    <x v="22"/>
  </r>
  <r>
    <m/>
    <s v="07-MAR-14"/>
    <x v="4"/>
    <n v="90703000"/>
    <n v="8"/>
    <x v="0"/>
    <x v="0"/>
    <x v="0"/>
    <n v="19011010"/>
    <s v="SIN-CODIGO      ; LECHE EN POLVO; NESTLE-F; 6 X 1600G; PARA USO ALIMEN"/>
    <s v="TICIO"/>
    <m/>
    <m/>
    <n v="7680"/>
    <n v="38480"/>
    <n v="5.010416666666667"/>
    <x v="22"/>
  </r>
  <r>
    <m/>
    <s v="07-MAR-14"/>
    <x v="4"/>
    <n v="90703000"/>
    <n v="8"/>
    <x v="0"/>
    <x v="0"/>
    <x v="0"/>
    <n v="19011010"/>
    <s v="SIN-CODIGO      ; LECHE EN POLVO; NESTLE-F; 24 X 360G; PARA USO ALIMEN"/>
    <s v="TICIO"/>
    <m/>
    <m/>
    <n v="7660.8"/>
    <n v="36867.599999999999"/>
    <n v="4.8125"/>
    <x v="22"/>
  </r>
  <r>
    <m/>
    <s v="07-MAR-14"/>
    <x v="4"/>
    <n v="90703000"/>
    <n v="8"/>
    <x v="0"/>
    <x v="0"/>
    <x v="0"/>
    <n v="19011010"/>
    <s v="SIN-CODIGO      ; LECHE EN POLVO; NESTLE-F; NIDO 5 + 24X360G."/>
    <m/>
    <m/>
    <m/>
    <n v="1244.1600000000001"/>
    <n v="5911.2"/>
    <n v="4.7511574074074066"/>
    <x v="22"/>
  </r>
  <r>
    <m/>
    <s v="07-MAR-14"/>
    <x v="4"/>
    <n v="90703000"/>
    <n v="8"/>
    <x v="0"/>
    <x v="0"/>
    <x v="0"/>
    <n v="19011010"/>
    <s v="SIN-CODIGO      ; LECHE EN POLVO; NESTLE-F; NIDO 1+; PARA USO ALIMENTI"/>
    <s v="CIO"/>
    <m/>
    <m/>
    <n v="9305.2800000000007"/>
    <n v="43941.599999999999"/>
    <n v="4.7222222222222214"/>
    <x v="22"/>
  </r>
  <r>
    <m/>
    <s v="07-MAR-14"/>
    <x v="4"/>
    <n v="90703000"/>
    <n v="8"/>
    <x v="0"/>
    <x v="0"/>
    <x v="0"/>
    <n v="19011010"/>
    <s v="SIN-CODIGO      ; LECHE EN POLVO; NESTLE-F; DISTINTAS VARIEDADES; PARA"/>
    <s v="USO ALIMENTICIO"/>
    <m/>
    <m/>
    <n v="7296"/>
    <n v="36556"/>
    <n v="5.010416666666667"/>
    <x v="22"/>
  </r>
  <r>
    <m/>
    <s v="07-MAR-14"/>
    <x v="4"/>
    <n v="90703000"/>
    <n v="8"/>
    <x v="0"/>
    <x v="0"/>
    <x v="0"/>
    <n v="19011010"/>
    <s v="SIN-CODIGO      ; LECHE EN POLVO; NESTLE-F; NIDO 1+; PARA USO ALIMENTI"/>
    <s v="CIO"/>
    <m/>
    <m/>
    <n v="16128"/>
    <n v="81379.199999999997"/>
    <n v="5.0458333333333334"/>
    <x v="22"/>
  </r>
  <r>
    <m/>
    <s v="13-MAR-14"/>
    <x v="4"/>
    <n v="90703000"/>
    <n v="8"/>
    <x v="0"/>
    <x v="0"/>
    <x v="0"/>
    <n v="19011010"/>
    <s v="SIN-CODIGO      ; LECHE EN POLVO; NESTLE-F; 6X2.2KG; PARA USO ALIMENTI"/>
    <s v="CIO"/>
    <m/>
    <m/>
    <n v="49896"/>
    <n v="230164.2"/>
    <n v="4.6128787878787882"/>
    <x v="22"/>
  </r>
  <r>
    <m/>
    <s v="21-MAR-14"/>
    <x v="4"/>
    <n v="90703000"/>
    <n v="8"/>
    <x v="0"/>
    <x v="0"/>
    <x v="0"/>
    <n v="19011010"/>
    <s v="SIN-CODIGO      ; LECHE EN POLVO; NESTLE-F; 12X800"/>
    <m/>
    <m/>
    <m/>
    <n v="414.72"/>
    <n v="1970.4"/>
    <n v="4.7511574074074074"/>
    <x v="2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43545.599999999999"/>
    <n v="205632"/>
    <n v="4.7222222222222223"/>
    <x v="2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8064"/>
    <n v="38572.800000000003"/>
    <n v="4.7833333333333341"/>
    <x v="22"/>
  </r>
  <r>
    <m/>
    <s v="21-MAR-14"/>
    <x v="4"/>
    <n v="90703000"/>
    <n v="8"/>
    <x v="0"/>
    <x v="0"/>
    <x v="0"/>
    <n v="19011010"/>
    <s v="SIN-CODIGO      ; LECHE EN POLVO; NESTLE-F; NIDO 1+ 24 X 360G; PARA US"/>
    <s v="O ALIMENTICIO"/>
    <m/>
    <m/>
    <n v="9123.84"/>
    <n v="43084.800000000003"/>
    <n v="4.7222222222222223"/>
    <x v="2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7680"/>
    <n v="38480"/>
    <n v="5.010416666666667"/>
    <x v="22"/>
  </r>
  <r>
    <m/>
    <s v="21-MAR-14"/>
    <x v="4"/>
    <n v="90703000"/>
    <n v="8"/>
    <x v="0"/>
    <x v="0"/>
    <x v="0"/>
    <n v="19011010"/>
    <s v="SIN-CODIGO      ; LECHE EN POLVO; NESTLE-F; 12X800G; PARA USO ALIMENTI"/>
    <s v="CIO"/>
    <m/>
    <m/>
    <n v="27648"/>
    <n v="139017.60000000001"/>
    <n v="5.0281250000000002"/>
    <x v="22"/>
  </r>
  <r>
    <m/>
    <s v="21-MAR-14"/>
    <x v="4"/>
    <n v="90703000"/>
    <n v="8"/>
    <x v="0"/>
    <x v="0"/>
    <x v="0"/>
    <n v="19011010"/>
    <s v="SIN-CODIGO      ; LECHE EN POLVO; NESTLE-F; 6X1600G; PARA USO ALIMENTI"/>
    <s v="CIO"/>
    <m/>
    <m/>
    <n v="4838.3999999999996"/>
    <n v="23143.68"/>
    <n v="4.7833333333333341"/>
    <x v="22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51310.080000000002"/>
    <n v="243152.4"/>
    <n v="4.7388817168088604"/>
    <x v="22"/>
  </r>
  <r>
    <m/>
    <s v="07-MAR-14"/>
    <x v="4"/>
    <n v="90703000"/>
    <n v="8"/>
    <x v="0"/>
    <x v="10"/>
    <x v="10"/>
    <n v="19019011"/>
    <s v="SIN-CODIGO      ; MANJAR; NESTLE; 24 X 380 G; PREPARACIONES A BASE DE"/>
    <s v="PRODUCTOS LACTEOS"/>
    <m/>
    <m/>
    <n v="12330.24"/>
    <n v="23024.560000000001"/>
    <n v="1.867324561403509"/>
    <x v="22"/>
  </r>
  <r>
    <m/>
    <s v="23-ABR-14"/>
    <x v="1"/>
    <n v="90703000"/>
    <n v="8"/>
    <x v="0"/>
    <x v="4"/>
    <x v="4"/>
    <n v="4029910"/>
    <s v="SIN-CODIGO      ; LECHE CONDENSADA; NESTLE-F; LATA 48 X 397G; PARA USO"/>
    <s v="ALIMENTICIO"/>
    <m/>
    <m/>
    <n v="7280.64"/>
    <n v="12837.12"/>
    <n v="1.7631856540084387"/>
    <x v="22"/>
  </r>
  <r>
    <m/>
    <s v="04-ABR-14"/>
    <x v="1"/>
    <n v="90703000"/>
    <n v="8"/>
    <x v="0"/>
    <x v="0"/>
    <x v="0"/>
    <n v="19011010"/>
    <s v="SIN-CODIGO      ; LECHE EN POLVO; NESTLE-F; DISTINTAS VARIEDADES; PARA"/>
    <s v="USO ALIMENTICIO"/>
    <m/>
    <m/>
    <n v="15459.84"/>
    <n v="72312"/>
    <n v="4.6774093392945852"/>
    <x v="22"/>
  </r>
  <r>
    <m/>
    <s v="04-ABR-14"/>
    <x v="1"/>
    <n v="90703000"/>
    <n v="8"/>
    <x v="0"/>
    <x v="0"/>
    <x v="0"/>
    <n v="19011010"/>
    <s v="SIN-CODIGO      ; LECHE EN POLVO; NESTLE-F; DISTINTAS VARIEDADES; PARA"/>
    <s v="USO ALIMENTICIO"/>
    <m/>
    <m/>
    <n v="9047.0400000000009"/>
    <n v="44601.599999999999"/>
    <n v="4.9299660441426143"/>
    <x v="22"/>
  </r>
  <r>
    <m/>
    <s v="04-ABR-14"/>
    <x v="1"/>
    <n v="90703000"/>
    <n v="8"/>
    <x v="0"/>
    <x v="0"/>
    <x v="0"/>
    <n v="19011010"/>
    <s v="SIN-CODIGO      ; LECHE EN POLVO; NESTLE-F; DISTINTAS VARIEDADES; PARA"/>
    <s v="USO ALIMENTICIO"/>
    <m/>
    <m/>
    <n v="7292.16"/>
    <n v="34800.480000000003"/>
    <n v="4.7723143759873627"/>
    <x v="22"/>
  </r>
  <r>
    <m/>
    <s v="04-ABR-14"/>
    <x v="1"/>
    <n v="90703000"/>
    <n v="8"/>
    <x v="0"/>
    <x v="0"/>
    <x v="0"/>
    <n v="19011010"/>
    <s v="SIN-CODIGO      ; LECHE EN POLVO; NESTLE-F; 12X800"/>
    <m/>
    <m/>
    <m/>
    <n v="414.72"/>
    <n v="1970.4"/>
    <n v="4.7511574074074074"/>
    <x v="22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33868.800000000003"/>
    <n v="162993.60000000001"/>
    <n v="4.8125"/>
    <x v="22"/>
  </r>
  <r>
    <m/>
    <s v="23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896.96"/>
    <n v="3542.24"/>
    <n v="1.8673245614035086"/>
    <x v="22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2"/>
  </r>
  <r>
    <m/>
    <s v="10-MAY-14"/>
    <x v="5"/>
    <n v="90703000"/>
    <n v="8"/>
    <x v="0"/>
    <x v="0"/>
    <x v="0"/>
    <n v="19011010"/>
    <s v="SIN-CODIGO      ; LECHE EN POLVO; NESTLE-F; DISTINTAS VARIEDADES; PARA"/>
    <s v="USO ALIMENTICIO"/>
    <m/>
    <m/>
    <n v="56149.440000000002"/>
    <n v="266928.71999999997"/>
    <n v="4.7538981688864563"/>
    <x v="22"/>
  </r>
  <r>
    <m/>
    <s v="10-MAY-14"/>
    <x v="5"/>
    <n v="90703000"/>
    <n v="8"/>
    <x v="0"/>
    <x v="0"/>
    <x v="0"/>
    <n v="19011010"/>
    <s v="SIN-CODIGO      ; LECHE EN POLVO; NESTLE-F; DISTINTAS VARIEDADES; PARA"/>
    <s v="USO ALIMENTICIO"/>
    <m/>
    <m/>
    <n v="23765.759999999998"/>
    <n v="111404.64"/>
    <n v="4.6876110841816132"/>
    <x v="22"/>
  </r>
  <r>
    <m/>
    <s v="10-MAY-14"/>
    <x v="5"/>
    <n v="90703000"/>
    <n v="8"/>
    <x v="0"/>
    <x v="0"/>
    <x v="0"/>
    <n v="19011010"/>
    <s v="SIN-CODIGO      ; LECHE EN POLVO; NESTLE-F; 12X800"/>
    <m/>
    <m/>
    <m/>
    <n v="4561.92"/>
    <n v="21521.279999999999"/>
    <n v="4.7175925925925926"/>
    <x v="22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5936"/>
    <n v="79281.600000000006"/>
    <n v="4.9750000000000005"/>
    <x v="22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33546.239999999998"/>
    <n v="161421.12"/>
    <n v="4.8118990384615383"/>
    <x v="22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20891.52"/>
    <n v="97372.86"/>
    <n v="4.6608796296296298"/>
    <x v="22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12641.28"/>
    <n v="59556.959999999999"/>
    <n v="4.7113077156743621"/>
    <x v="22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74903.039999999994"/>
    <n v="350099.77"/>
    <n v="4.6740395316398375"/>
    <x v="22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9388.7999999999993"/>
    <n v="44111.040000000001"/>
    <n v="4.6982617586912072"/>
    <x v="22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45653.760000000002"/>
    <n v="213269.4"/>
    <n v="4.6714531289427201"/>
    <x v="22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5990.4"/>
    <n v="28614.959999999999"/>
    <n v="4.7768028846153845"/>
    <x v="22"/>
  </r>
  <r>
    <m/>
    <s v="12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2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2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2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41842.080000000002"/>
    <n v="191243.64"/>
    <n v="4.5706054765919859"/>
    <x v="22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8294.4"/>
    <n v="40041.360000000001"/>
    <n v="4.8275173611111111"/>
    <x v="22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30481.919999999998"/>
    <n v="143517.35999999999"/>
    <n v="4.7082782186948853"/>
    <x v="22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3574.08"/>
    <n v="16761.59"/>
    <n v="4.6897635195630762"/>
    <x v="22"/>
  </r>
  <r>
    <m/>
    <s v="12-JUL-14"/>
    <x v="7"/>
    <n v="90703000"/>
    <n v="8"/>
    <x v="0"/>
    <x v="4"/>
    <x v="4"/>
    <n v="4029910"/>
    <s v="CONDENSADA      ; LECHE CONDENSADA; NESTLE-F; 48X395G; PARA USO ALIMEN"/>
    <s v="TICIO"/>
    <m/>
    <m/>
    <n v="1820.16"/>
    <n v="3452.1"/>
    <n v="1.8965915084388185"/>
    <x v="22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27729.599999999999"/>
    <n v="130324.2"/>
    <n v="4.6998225722693441"/>
    <x v="22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5376"/>
    <n v="26661.599999999999"/>
    <n v="4.9593749999999996"/>
    <x v="22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3670.4"/>
    <n v="66972"/>
    <n v="4.8990519662921352"/>
    <x v="22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2545.92"/>
    <n v="11976.6"/>
    <n v="4.7042326546003013"/>
    <x v="22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4515.2"/>
    <n v="70828.800000000003"/>
    <n v="4.8796296296296298"/>
    <x v="22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14447.4"/>
    <n v="539856.48"/>
    <n v="4.7170707241929479"/>
    <x v="22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2615.04"/>
    <n v="12298.28"/>
    <n v="4.7029032060695055"/>
    <x v="22"/>
  </r>
  <r>
    <m/>
    <s v="12-JUL-14"/>
    <x v="7"/>
    <n v="90703000"/>
    <n v="8"/>
    <x v="0"/>
    <x v="10"/>
    <x v="10"/>
    <n v="19019011"/>
    <s v="MANJAR          ; MANJAR; NESTLE; BOLSA 24X380G; PREPARACIONES A BASE"/>
    <s v="DE PRODUCTOS LACTEOS"/>
    <m/>
    <m/>
    <n v="5690.88"/>
    <n v="10278.299999999999"/>
    <n v="1.8061002867746287"/>
    <x v="22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10444.799999999999"/>
    <n v="48622.400000000001"/>
    <n v="4.6551776960784315"/>
    <x v="22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39408"/>
    <n v="177812.8"/>
    <n v="4.5120990661794558"/>
    <x v="22"/>
  </r>
  <r>
    <m/>
    <s v="04-MAR-14"/>
    <x v="4"/>
    <n v="90703000"/>
    <n v="8"/>
    <x v="0"/>
    <x v="0"/>
    <x v="0"/>
    <n v="19011010"/>
    <s v="SIN-CODIGO      ; CEREALES; CERELAC; DISTINTAS VARIEDADES; PARA ALIMEN"/>
    <s v="TACION INFANTIL"/>
    <m/>
    <m/>
    <n v="19068"/>
    <n v="64573.25"/>
    <n v="3.3864720998531572"/>
    <x v="23"/>
  </r>
  <r>
    <m/>
    <s v="27-FEB-14"/>
    <x v="3"/>
    <n v="92347000"/>
    <s v="K"/>
    <x v="1"/>
    <x v="1"/>
    <x v="1"/>
    <n v="4021000"/>
    <s v="SIN-CODIGO      ; LECHE DESCREMADA;"/>
    <s v="PROLESUR-F;"/>
    <s v="EN POLVO;"/>
    <s v="EN SACOS DE 25 KILOS;"/>
    <n v="18000"/>
    <n v="82092"/>
    <n v="4.5606666666666671"/>
    <x v="24"/>
  </r>
  <r>
    <m/>
    <s v="04-MAR-14"/>
    <x v="4"/>
    <n v="81094100"/>
    <n v="6"/>
    <x v="2"/>
    <x v="10"/>
    <x v="10"/>
    <n v="19019011"/>
    <s v="2241560         ; MANJAR; COLUN; REPOSTERO.BOLSA 5 KGS,; DULCE DE LEC"/>
    <s v="HE;"/>
    <m/>
    <m/>
    <n v="8640"/>
    <n v="24327.48"/>
    <n v="2.8156805555555553"/>
    <x v="24"/>
  </r>
  <r>
    <m/>
    <s v="27-JUN-14"/>
    <x v="6"/>
    <n v="81094100"/>
    <n v="6"/>
    <x v="2"/>
    <x v="9"/>
    <x v="9"/>
    <n v="4041000"/>
    <s v="2055392         ; LACTOSUERO; LACTOLUN; EXTRA AGLOMERADO; ENVASE SACO"/>
    <s v="SDE 25 KGS..EN POLVO;"/>
    <m/>
    <m/>
    <n v="250000"/>
    <n v="312329.82"/>
    <n v="1.2493192799999999"/>
    <x v="24"/>
  </r>
  <r>
    <m/>
    <s v="04-JUL-14"/>
    <x v="7"/>
    <n v="81094100"/>
    <n v="6"/>
    <x v="2"/>
    <x v="15"/>
    <x v="15"/>
    <n v="4051000"/>
    <s v="0002205203      ; MANTEQUILLA; COLUN; BLOCK 25 KGS.S/SAL; HUMEDAD 16%"/>
    <s v="MAX.;"/>
    <m/>
    <m/>
    <n v="46000"/>
    <n v="189100"/>
    <n v="4.1108695652173912"/>
    <x v="25"/>
  </r>
  <r>
    <m/>
    <s v="02-JUL-14"/>
    <x v="7"/>
    <n v="81094100"/>
    <n v="6"/>
    <x v="2"/>
    <x v="15"/>
    <x v="15"/>
    <n v="4051000"/>
    <s v="0002205203      ; MANTEQUILLA; COLUN; BLOCK 25 KGS.S/SAL; HUMEDAD 16%"/>
    <s v="MAX.;"/>
    <m/>
    <m/>
    <n v="25000"/>
    <n v="105453"/>
    <n v="4.2181199999999999"/>
    <x v="25"/>
  </r>
  <r>
    <m/>
    <s v="24-ENE-14"/>
    <x v="2"/>
    <n v="90703000"/>
    <n v="8"/>
    <x v="0"/>
    <x v="4"/>
    <x v="4"/>
    <n v="4029910"/>
    <s v="SIN-CODIGO      ; LECHE CONDENSADA; NESTLE-F; 48 X 397G; LIQUIDA"/>
    <m/>
    <m/>
    <m/>
    <n v="54881.279999999999"/>
    <n v="90374.399999999994"/>
    <n v="1.6467254408060452"/>
    <x v="26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146350.07999999999"/>
    <n v="240998.39999999999"/>
    <n v="1.6467254408060454"/>
    <x v="26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14976"/>
    <n v="36004.800000000003"/>
    <n v="2.4041666666666668"/>
    <x v="26"/>
  </r>
  <r>
    <m/>
    <s v="24-ENE-14"/>
    <x v="2"/>
    <n v="90703000"/>
    <n v="8"/>
    <x v="0"/>
    <x v="4"/>
    <x v="4"/>
    <n v="4029910"/>
    <s v="SIN-CODIGO      ; LECHE CONDENSADA; NESTLE-F; 48 X 397G; LIQUIDA"/>
    <m/>
    <m/>
    <m/>
    <n v="54881.279999999999"/>
    <n v="90374.399999999994"/>
    <n v="1.6467254408060452"/>
    <x v="26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29952"/>
    <n v="72009.600000000006"/>
    <n v="2.4041666666666668"/>
    <x v="26"/>
  </r>
  <r>
    <m/>
    <s v="15-ENE-14"/>
    <x v="2"/>
    <n v="90703000"/>
    <n v="8"/>
    <x v="0"/>
    <x v="4"/>
    <x v="4"/>
    <n v="4029910"/>
    <s v="CONDENSADA      ; LECHE CONDENSADA; NESTLE-F; 48 X 397G; LIQUIDA"/>
    <m/>
    <m/>
    <m/>
    <n v="73175.039999999994"/>
    <n v="120499.2"/>
    <n v="1.6467254408060454"/>
    <x v="26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8.0668000000000006"/>
    <n v="375.9"/>
    <n v="46.598403332176318"/>
    <x v="26"/>
  </r>
  <r>
    <m/>
    <s v="15-ENE-14"/>
    <x v="2"/>
    <n v="76006727"/>
    <s v="K"/>
    <x v="20"/>
    <x v="22"/>
    <x v="22"/>
    <n v="4069010"/>
    <s v="839114534       ; QUESO GOUDA; INVERS.E IND.VALLE VERDE-F; TIPO MANCHE"/>
    <s v="GO; 2X1 EN BARRA, APTO PARA CO"/>
    <s v="NSUMO HUMANO"/>
    <m/>
    <n v="23588.959999999999"/>
    <n v="111140.01"/>
    <n v="4.7115264937496182"/>
    <x v="26"/>
  </r>
  <r>
    <m/>
    <s v="14-ENE-14"/>
    <x v="2"/>
    <n v="81094100"/>
    <n v="6"/>
    <x v="2"/>
    <x v="22"/>
    <x v="22"/>
    <n v="4069010"/>
    <s v="2401312         ; QUESO; COLUN-F; TIPO GOUDA.DE PASTA SEMIDURA; PIEZA"/>
    <s v="S DE 15 KGS.APP.;"/>
    <m/>
    <m/>
    <n v="75017.34"/>
    <n v="337578.03"/>
    <n v="4.5000000000000009"/>
    <x v="26"/>
  </r>
  <r>
    <m/>
    <s v="08-ENE-14"/>
    <x v="2"/>
    <n v="81094100"/>
    <n v="6"/>
    <x v="2"/>
    <x v="22"/>
    <x v="22"/>
    <n v="4069010"/>
    <s v="2403005         ; QUESO; COLUN-F; TIPO GOUDA.PASTA SEMIDURA ; PIEZAS"/>
    <s v="DE 3 Y 10  KGS.APP.;"/>
    <m/>
    <m/>
    <n v="23007.41"/>
    <n v="103878.46"/>
    <n v="4.5150001673373925"/>
    <x v="26"/>
  </r>
  <r>
    <m/>
    <s v="08-ENE-14"/>
    <x v="2"/>
    <n v="81094100"/>
    <n v="6"/>
    <x v="2"/>
    <x v="22"/>
    <x v="22"/>
    <n v="4069010"/>
    <s v="2403005         ; QUESO; COLUN-F; TIPO GOUDA.DE PASTA SEMIDURA ; PIEZ"/>
    <s v="AS DE 3 KGS.APP.;"/>
    <m/>
    <m/>
    <n v="21016.7"/>
    <n v="95937.66"/>
    <n v="4.5648298733864019"/>
    <x v="26"/>
  </r>
  <r>
    <m/>
    <s v="08-ENE-14"/>
    <x v="2"/>
    <n v="81094100"/>
    <n v="6"/>
    <x v="2"/>
    <x v="22"/>
    <x v="22"/>
    <n v="4069010"/>
    <s v="SIN-CODIGO      ; QUESO DE PASTA SEMIDURA;COLUN-F;GOUDA;EN PIEZAS"/>
    <s v="DE 15 KG APP.;"/>
    <m/>
    <m/>
    <n v="21024.959999999999"/>
    <n v="95976.42"/>
    <n v="4.5648800283092097"/>
    <x v="26"/>
  </r>
  <r>
    <m/>
    <s v="27-ENE-14"/>
    <x v="2"/>
    <n v="90703000"/>
    <n v="8"/>
    <x v="0"/>
    <x v="10"/>
    <x v="10"/>
    <n v="19019011"/>
    <s v="SIN-CODIGO      ; MANJAR; NESTLE; 12 X 1KG; PREPARACIONES A BASE DE PR"/>
    <s v="ODUCTOS LACTEOS"/>
    <m/>
    <m/>
    <n v="21600"/>
    <n v="42624"/>
    <n v="1.9733333333333334"/>
    <x v="26"/>
  </r>
  <r>
    <m/>
    <s v="24-ENE-14"/>
    <x v="2"/>
    <n v="90703000"/>
    <n v="8"/>
    <x v="0"/>
    <x v="10"/>
    <x v="10"/>
    <n v="19019011"/>
    <s v="SIN-CODIGO      ; MANJAR; NESTLE; 12 X 1KG; PREPARACIONES A BASE DE PR"/>
    <s v="ODUCTOS LACTEOS"/>
    <m/>
    <m/>
    <n v="21600"/>
    <n v="42624"/>
    <n v="1.9733333333333334"/>
    <x v="26"/>
  </r>
  <r>
    <m/>
    <s v="04-ENE-14"/>
    <x v="2"/>
    <n v="90703000"/>
    <n v="8"/>
    <x v="0"/>
    <x v="10"/>
    <x v="10"/>
    <n v="19019011"/>
    <s v="SIN-CODIGO      ; MANJAR; NESTLE; 12 X 1KG; PREPARACIONES A BASE DE PR"/>
    <s v="ODUCTOS LACTEOS"/>
    <m/>
    <m/>
    <n v="21600"/>
    <n v="42624"/>
    <n v="1.9733333333333334"/>
    <x v="26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91468.800000000003"/>
    <n v="150624"/>
    <n v="1.6467254408060452"/>
    <x v="26"/>
  </r>
  <r>
    <m/>
    <s v="01-FEB-14"/>
    <x v="3"/>
    <n v="90703000"/>
    <n v="8"/>
    <x v="0"/>
    <x v="4"/>
    <x v="4"/>
    <n v="4029910"/>
    <s v="SIN-CODIGO      ; LECHE CONDENSADA; NESTLE-F; 24 X 397G; LIQUIDA"/>
    <m/>
    <m/>
    <m/>
    <n v="91468.800000000003"/>
    <n v="150624"/>
    <n v="1.6467254408060452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91468.800000000003"/>
    <n v="155712"/>
    <n v="1.702350965575147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36587.519999999997"/>
    <n v="61267.199999999997"/>
    <n v="1.6745382031905962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29952"/>
    <n v="75628.800000000003"/>
    <n v="2.5249999999999999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91468.800000000003"/>
    <n v="150624"/>
    <n v="1.6467254408060452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54881.279999999999"/>
    <n v="90374.399999999994"/>
    <n v="1.6467254408060452"/>
    <x v="26"/>
  </r>
  <r>
    <m/>
    <s v="06-FEB-14"/>
    <x v="3"/>
    <n v="90703000"/>
    <n v="8"/>
    <x v="0"/>
    <x v="4"/>
    <x v="4"/>
    <n v="4029910"/>
    <s v="SIN-CODIGO      ; LECHE CONDENSADA; NESTLE-F; 24 X 397G; LIQUIDA"/>
    <m/>
    <m/>
    <m/>
    <n v="73175.039999999994"/>
    <n v="120499.2"/>
    <n v="1.6467254408060454"/>
    <x v="26"/>
  </r>
  <r>
    <m/>
    <s v="07-FEB-14"/>
    <x v="3"/>
    <n v="90703000"/>
    <n v="8"/>
    <x v="0"/>
    <x v="4"/>
    <x v="4"/>
    <n v="4029910"/>
    <s v="SIN-CODIGO      ; LECHE CONDENSADA; NESTLE-F; 24 X 397G; LIQUIDA"/>
    <m/>
    <m/>
    <m/>
    <n v="91468.800000000003"/>
    <n v="155712"/>
    <n v="1.702350965575147"/>
    <x v="26"/>
  </r>
  <r>
    <m/>
    <s v="10-FEB-14"/>
    <x v="3"/>
    <n v="90703000"/>
    <n v="8"/>
    <x v="0"/>
    <x v="4"/>
    <x v="4"/>
    <n v="4029910"/>
    <s v="SIN-CODIGO      ; LECHE CONDENSADA; NESTLE-F; 24 X 397G; LIQUIDA"/>
    <m/>
    <m/>
    <m/>
    <n v="29952"/>
    <n v="75628.800000000003"/>
    <n v="2.5249999999999999"/>
    <x v="26"/>
  </r>
  <r>
    <m/>
    <s v="06-FEB-14"/>
    <x v="3"/>
    <n v="81094100"/>
    <n v="6"/>
    <x v="2"/>
    <x v="22"/>
    <x v="22"/>
    <n v="4069010"/>
    <s v="SIN-CODIGO      ; QUESO GOUDA; COLUN; DE PASTA SEMIDURA; PIEZAS DE 3"/>
    <s v="KGS.APP-.;"/>
    <m/>
    <m/>
    <n v="22993.66"/>
    <n v="103471.48"/>
    <n v="4.50000043490249"/>
    <x v="26"/>
  </r>
  <r>
    <m/>
    <s v="10-FEB-14"/>
    <x v="3"/>
    <n v="92347000"/>
    <s v="K"/>
    <x v="1"/>
    <x v="22"/>
    <x v="22"/>
    <n v="4069010"/>
    <s v="SIN-CODIGO      ;   QUESO;"/>
    <s v="PROLESUR-F;"/>
    <s v="GOUDA;"/>
    <s v="EN PIEZAS DE 8.4 KILOS"/>
    <n v="68515.55"/>
    <n v="363459.55"/>
    <n v="5.304774609559435"/>
    <x v="26"/>
  </r>
  <r>
    <m/>
    <s v="10-FEB-14"/>
    <x v="3"/>
    <n v="92347000"/>
    <s v="K"/>
    <x v="1"/>
    <x v="22"/>
    <x v="22"/>
    <n v="4069010"/>
    <s v="SIN-CODIGO      ;   QUESO;"/>
    <s v="PROLESUR-F;"/>
    <s v="GOUDA;"/>
    <s v="EN PIEZAS DE 8.4 KILOS"/>
    <n v="68436.52"/>
    <n v="363033.22"/>
    <n v="5.304670956384105"/>
    <x v="26"/>
  </r>
  <r>
    <m/>
    <s v="10-FEB-14"/>
    <x v="3"/>
    <n v="92347000"/>
    <s v="K"/>
    <x v="1"/>
    <x v="22"/>
    <x v="22"/>
    <n v="4069010"/>
    <s v="SIN-CODIGO      ;   QUESO;"/>
    <s v="PROLESUR-F;"/>
    <s v="GOUDA;"/>
    <s v="EN PIEZAS DE 8.4 KILOS"/>
    <n v="45780.17"/>
    <n v="242862.74"/>
    <n v="5.3049768054596562"/>
    <x v="26"/>
  </r>
  <r>
    <m/>
    <s v="13-FEB-14"/>
    <x v="3"/>
    <n v="81094100"/>
    <n v="6"/>
    <x v="2"/>
    <x v="22"/>
    <x v="22"/>
    <n v="4069010"/>
    <s v="SIN-CODIGO      ; QUESO GOUDA ;COLUN-F; DE PASTA SEMIDURA ;  PIEZAS"/>
    <s v="DE 15 KGS APP;"/>
    <m/>
    <m/>
    <n v="75025.259999999995"/>
    <n v="337613.67"/>
    <n v="4.5"/>
    <x v="26"/>
  </r>
  <r>
    <m/>
    <s v="20-FEB-14"/>
    <x v="3"/>
    <n v="81094100"/>
    <n v="6"/>
    <x v="2"/>
    <x v="22"/>
    <x v="22"/>
    <n v="4069010"/>
    <s v="2401312         ; QUESO; COLUN-F; TIPO GOUDA.DE PASTA SEMIDURA; PIEZA"/>
    <s v="SDE 15 KGS.APP.;"/>
    <m/>
    <m/>
    <n v="21008.59"/>
    <n v="95973.75"/>
    <n v="4.568309915134714"/>
    <x v="26"/>
  </r>
  <r>
    <m/>
    <s v="25-FEB-14"/>
    <x v="3"/>
    <n v="84356800"/>
    <n v="9"/>
    <x v="13"/>
    <x v="22"/>
    <x v="22"/>
    <n v="4069010"/>
    <s v="308439          ; QUESO; WATT'S; GOUDA; EN CAJAS;028-14/01259/11-02-20"/>
    <s v="14"/>
    <m/>
    <m/>
    <n v="24634.75"/>
    <n v="131286.54999999999"/>
    <n v="5.3293234150945308"/>
    <x v="26"/>
  </r>
  <r>
    <m/>
    <s v="26-FEB-14"/>
    <x v="3"/>
    <n v="76716680"/>
    <s v="K"/>
    <x v="21"/>
    <x v="22"/>
    <x v="22"/>
    <n v="4069010"/>
    <s v="SIN-CODIGO      ; QUESO DE PASTA SEMIDURA; LACTEOS DEL SUR-F; GOUDA, E"/>
    <s v="N BARRA"/>
    <m/>
    <m/>
    <n v="25011.91"/>
    <n v="127127"/>
    <n v="5.0826586214327492"/>
    <x v="26"/>
  </r>
  <r>
    <m/>
    <s v="28-FEB-14"/>
    <x v="3"/>
    <n v="92347000"/>
    <s v="K"/>
    <x v="1"/>
    <x v="22"/>
    <x v="22"/>
    <n v="4069010"/>
    <s v="SIN-CODIGO      ;   QUESO;"/>
    <s v="PROLESUR-F;"/>
    <s v="GOUDA;"/>
    <s v="EN PIEZAS DE 8.4 KILOS"/>
    <n v="45774.35"/>
    <n v="242831.34"/>
    <n v="5.3049653353897979"/>
    <x v="26"/>
  </r>
  <r>
    <m/>
    <s v="28-FEB-14"/>
    <x v="3"/>
    <n v="92347000"/>
    <s v="K"/>
    <x v="1"/>
    <x v="22"/>
    <x v="22"/>
    <n v="4069010"/>
    <s v="SIN-CODIGO      ;   QUESO;"/>
    <s v="PROLESUR-F;"/>
    <s v="GOUDA;"/>
    <s v="EN PIEZAS DE 8.4 KILOS"/>
    <n v="45794.75"/>
    <n v="242941.39"/>
    <n v="5.3050052680711222"/>
    <x v="26"/>
  </r>
  <r>
    <m/>
    <s v="28-FEB-14"/>
    <x v="3"/>
    <n v="92347000"/>
    <s v="K"/>
    <x v="1"/>
    <x v="22"/>
    <x v="22"/>
    <n v="4069010"/>
    <s v="SIN-CODIGO      ;   QUESO;"/>
    <s v="PROLESUR-F;"/>
    <s v="GOUDA;"/>
    <s v="EN PIEZAS DE 8.4 KILOS"/>
    <n v="68673.509999999995"/>
    <n v="364311.66"/>
    <n v="5.3049809162222816"/>
    <x v="26"/>
  </r>
  <r>
    <m/>
    <s v="28-FEB-14"/>
    <x v="3"/>
    <n v="92347000"/>
    <s v="K"/>
    <x v="1"/>
    <x v="22"/>
    <x v="22"/>
    <n v="4069010"/>
    <s v="SIN-CODIGO      ;   QUESO;"/>
    <s v="PROLESUR-F;"/>
    <s v="GOUDA;"/>
    <s v="EN PIEZAS DE 8.4 KILOS"/>
    <n v="45786.89"/>
    <n v="240998.99"/>
    <n v="5.2634933274568327"/>
    <x v="26"/>
  </r>
  <r>
    <m/>
    <s v="28-FEB-14"/>
    <x v="3"/>
    <n v="92347000"/>
    <s v="K"/>
    <x v="1"/>
    <x v="22"/>
    <x v="22"/>
    <n v="4069010"/>
    <s v="SIN-CODIGO      ;   QUESO;"/>
    <s v="PROLESUR-F;"/>
    <s v="GOUDA;"/>
    <s v="EN PIEZAS DE 8.4 KILOS"/>
    <n v="45779.7"/>
    <n v="240960.2"/>
    <n v="5.2634726745697336"/>
    <x v="26"/>
  </r>
  <r>
    <m/>
    <s v="06-FEB-14"/>
    <x v="3"/>
    <n v="90703000"/>
    <n v="8"/>
    <x v="0"/>
    <x v="10"/>
    <x v="10"/>
    <n v="19019011"/>
    <s v="SIN-CODIGO      ; MANJAR; NESTLE; 12 X 1KG; PREPARACIONES A BASE DE PR"/>
    <s v="ODUCTOS LACTEOS"/>
    <m/>
    <m/>
    <n v="21600"/>
    <n v="42624"/>
    <n v="1.9733333333333334"/>
    <x v="26"/>
  </r>
  <r>
    <m/>
    <s v="06-MAR-14"/>
    <x v="4"/>
    <n v="81094100"/>
    <n v="6"/>
    <x v="2"/>
    <x v="22"/>
    <x v="22"/>
    <n v="4069010"/>
    <s v="2800037         ; QUESO; COLUN-F; GOUDA, DE PASTA SEMIDURA; ENVASES D"/>
    <s v="E3-10-15 KGS."/>
    <m/>
    <m/>
    <n v="100056.89"/>
    <n v="465264.54"/>
    <n v="4.6500000149914715"/>
    <x v="26"/>
  </r>
  <r>
    <m/>
    <s v="10-MAR-14"/>
    <x v="4"/>
    <n v="89862200"/>
    <n v="2"/>
    <x v="3"/>
    <x v="5"/>
    <x v="5"/>
    <n v="4029990"/>
    <s v="10030297        ; DULCE; LATAM-F; DE LECHE; PARA CONSUMO EN VUELOS COM"/>
    <s v="ERCIALES."/>
    <m/>
    <m/>
    <n v="11.878"/>
    <n v="334.13"/>
    <n v="28.130156592018857"/>
    <x v="26"/>
  </r>
  <r>
    <m/>
    <s v="07-MAR-14"/>
    <x v="4"/>
    <n v="90703000"/>
    <n v="8"/>
    <x v="0"/>
    <x v="4"/>
    <x v="4"/>
    <n v="4029910"/>
    <s v="SIN-CODIGO      ; LECHE CONDENSADA; NESTLE-F; 24 X 397G; LIQUIDA"/>
    <m/>
    <m/>
    <m/>
    <n v="73175.039999999994"/>
    <n v="124569.60000000001"/>
    <n v="1.7023509655751472"/>
    <x v="26"/>
  </r>
  <r>
    <m/>
    <s v="07-MAR-14"/>
    <x v="4"/>
    <n v="90703000"/>
    <n v="8"/>
    <x v="0"/>
    <x v="4"/>
    <x v="4"/>
    <n v="4029910"/>
    <s v="SIN-CODIGO      ; LECHE CONDENSADA; NESTLE-F; 48 X 397G; LIQUIDA"/>
    <m/>
    <m/>
    <m/>
    <n v="91468.800000000003"/>
    <n v="155712"/>
    <n v="1.702350965575147"/>
    <x v="26"/>
  </r>
  <r>
    <m/>
    <s v="07-MAR-14"/>
    <x v="4"/>
    <n v="90703000"/>
    <n v="8"/>
    <x v="0"/>
    <x v="4"/>
    <x v="4"/>
    <n v="4029910"/>
    <s v="SIN-CODIGO      ; LECHE CONDENSADA; NESTLE-F; 48 X 397G; LIQUIDA"/>
    <m/>
    <m/>
    <m/>
    <n v="109762.56"/>
    <n v="186854.39999999999"/>
    <n v="1.702350965575147"/>
    <x v="26"/>
  </r>
  <r>
    <m/>
    <s v="13-MAR-14"/>
    <x v="4"/>
    <n v="90703000"/>
    <n v="8"/>
    <x v="0"/>
    <x v="4"/>
    <x v="4"/>
    <n v="4029910"/>
    <s v="SIN-CODIGO      ; LECHE CONDENSADA; NESTLE-F; 4 X 4.5 KG; LIQUIDA"/>
    <m/>
    <m/>
    <m/>
    <n v="36587.519999999997"/>
    <n v="62284.800000000003"/>
    <n v="1.7023509655751472"/>
    <x v="26"/>
  </r>
  <r>
    <m/>
    <s v="13-MAR-14"/>
    <x v="4"/>
    <n v="90703000"/>
    <n v="8"/>
    <x v="0"/>
    <x v="4"/>
    <x v="4"/>
    <n v="4029910"/>
    <s v="SIN-CODIGO      ; LECHE CONDENSADA; NESTLE-F; 48 X 397G; LIQUIDA"/>
    <m/>
    <m/>
    <m/>
    <n v="36587.519999999997"/>
    <n v="62284.800000000003"/>
    <n v="1.7023509655751472"/>
    <x v="26"/>
  </r>
  <r>
    <m/>
    <s v="15-MAR-14"/>
    <x v="4"/>
    <n v="90703000"/>
    <n v="8"/>
    <x v="0"/>
    <x v="4"/>
    <x v="4"/>
    <n v="4029910"/>
    <s v="SIN-CODIGO      ; LECHE CONDENSADA; NESTLE-F; 48 X 397G; PARA SUSO ALI"/>
    <s v="MENTICIO"/>
    <m/>
    <m/>
    <n v="18293.759999999998"/>
    <n v="31142.400000000001"/>
    <n v="1.7023509655751472"/>
    <x v="26"/>
  </r>
  <r>
    <m/>
    <s v="15-MAR-14"/>
    <x v="4"/>
    <n v="90703000"/>
    <n v="8"/>
    <x v="0"/>
    <x v="4"/>
    <x v="4"/>
    <n v="4029910"/>
    <s v="SIN-CODIGO      ; LECHE CONDENSADA; NESTLE-F; LATA 48 X 397GR.; PARA U"/>
    <s v="SO ALIMENTICIO"/>
    <m/>
    <m/>
    <n v="91468"/>
    <n v="155712"/>
    <n v="1.7023658547251497"/>
    <x v="26"/>
  </r>
  <r>
    <m/>
    <s v="15-MAR-14"/>
    <x v="4"/>
    <n v="90703000"/>
    <n v="8"/>
    <x v="0"/>
    <x v="4"/>
    <x v="4"/>
    <n v="4029910"/>
    <s v="SIN-CODIGO      ; LECHE CONDENSADA; NESTLE-F; 48X100G; LIQUIDA"/>
    <m/>
    <m/>
    <m/>
    <n v="14976"/>
    <n v="37814.400000000001"/>
    <n v="2.5249999999999999"/>
    <x v="26"/>
  </r>
  <r>
    <m/>
    <s v="15-MAR-14"/>
    <x v="4"/>
    <n v="90703000"/>
    <n v="8"/>
    <x v="0"/>
    <x v="4"/>
    <x v="4"/>
    <n v="4029910"/>
    <s v="SIN-CODIGO      ; LECHE CONDENSADA; NESTLE-F; 48 X 397G; PARA USO ALIM"/>
    <s v="ENTICIO"/>
    <m/>
    <m/>
    <n v="91468.800000000003"/>
    <n v="155712"/>
    <n v="1.702350965575147"/>
    <x v="26"/>
  </r>
  <r>
    <m/>
    <s v="21-MAR-14"/>
    <x v="4"/>
    <n v="90703000"/>
    <n v="8"/>
    <x v="0"/>
    <x v="4"/>
    <x v="4"/>
    <n v="4029910"/>
    <s v="SIN-CODIGO      ; LECHE CONDENSADA; NESTLE-F; LATA 48 X 397G; PARA USO"/>
    <s v="ALIMENTICIO"/>
    <m/>
    <m/>
    <n v="73175.039999999994"/>
    <n v="124569.60000000001"/>
    <n v="1.7023509655751472"/>
    <x v="26"/>
  </r>
  <r>
    <m/>
    <s v="21-MAR-14"/>
    <x v="4"/>
    <n v="90703000"/>
    <n v="8"/>
    <x v="0"/>
    <x v="4"/>
    <x v="4"/>
    <n v="4029910"/>
    <s v="SIN-CODIGO      ; LECHE CONDENSADA; NESTLE-F; LATA 48 X 100G; PARA USO"/>
    <s v="ALIMENTICIO"/>
    <m/>
    <m/>
    <n v="29952"/>
    <n v="75628.800000000003"/>
    <n v="2.5249999999999999"/>
    <x v="26"/>
  </r>
  <r>
    <m/>
    <s v="21-MAR-14"/>
    <x v="4"/>
    <n v="90703000"/>
    <n v="8"/>
    <x v="0"/>
    <x v="4"/>
    <x v="4"/>
    <n v="4029910"/>
    <s v="SIN-CODIGO      ; LECHE CONDENSADA; NESTLE-F; LATA 48 X 397G; PARA USO"/>
    <s v="ALIMENTICIO"/>
    <m/>
    <m/>
    <n v="73175.039999999994"/>
    <n v="124569.60000000001"/>
    <n v="1.7023509655751472"/>
    <x v="26"/>
  </r>
  <r>
    <m/>
    <s v="25-MAR-14"/>
    <x v="4"/>
    <n v="90703000"/>
    <n v="8"/>
    <x v="0"/>
    <x v="4"/>
    <x v="4"/>
    <n v="4029910"/>
    <s v="SIN-CODIGO      ; LECHE CONDENSADA; NESTLE-F; LATA 48 X 397G; PARA USO"/>
    <s v="ALIMENTICIO"/>
    <m/>
    <m/>
    <n v="36587.519999999997"/>
    <n v="62284.800000000003"/>
    <n v="1.7023509655751472"/>
    <x v="26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54881.279999999999"/>
    <n v="93427.199999999997"/>
    <n v="1.702350965575147"/>
    <x v="26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44928"/>
    <n v="113443.2"/>
    <n v="2.5249999999999999"/>
    <x v="26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73175.039999999994"/>
    <n v="124569.60000000001"/>
    <n v="1.7023509655751472"/>
    <x v="26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140000"/>
    <n v="217996.79999999999"/>
    <n v="1.5571199999999998"/>
    <x v="26"/>
  </r>
  <r>
    <m/>
    <s v="06-MAR-14"/>
    <x v="4"/>
    <n v="81094100"/>
    <n v="6"/>
    <x v="2"/>
    <x v="22"/>
    <x v="22"/>
    <n v="4069010"/>
    <s v="0002403005      ; QUESO GOUDA; COLUN; DE PASTA SEMIDURA; PIEZAS DE 3"/>
    <s v="-10 KGS.APP-.;"/>
    <m/>
    <m/>
    <n v="22145.51"/>
    <n v="103175.93"/>
    <n v="4.6589999507800908"/>
    <x v="26"/>
  </r>
  <r>
    <m/>
    <s v="06-MAR-14"/>
    <x v="4"/>
    <n v="81094100"/>
    <n v="6"/>
    <x v="2"/>
    <x v="22"/>
    <x v="22"/>
    <n v="4069010"/>
    <s v="0002403005      ; QUESO GOUDA; COLUN; DE PASTA SEMIDURA; PIEZAS DE 3"/>
    <s v="KGS.APP-.;"/>
    <m/>
    <m/>
    <n v="21012.41"/>
    <n v="100313.25"/>
    <n v="4.7740002217737043"/>
    <x v="26"/>
  </r>
  <r>
    <m/>
    <s v="12-MAR-14"/>
    <x v="4"/>
    <n v="76006727"/>
    <s v="K"/>
    <x v="20"/>
    <x v="22"/>
    <x v="22"/>
    <n v="4069010"/>
    <s v="843714522       ; QUESO GOUDA; INVERS.E IND.VALLE VERDE-F; TIPO MANCHE"/>
    <s v="GO; 6X1 EN BARRA, APTO PARA CO"/>
    <s v="NSUMO HUMANO"/>
    <m/>
    <n v="23834.880000000001"/>
    <n v="124222.01"/>
    <n v="5.2117740890661075"/>
    <x v="26"/>
  </r>
  <r>
    <m/>
    <s v="12-MAR-14"/>
    <x v="4"/>
    <n v="76006727"/>
    <s v="K"/>
    <x v="20"/>
    <x v="22"/>
    <x v="22"/>
    <n v="4069010"/>
    <s v="843814529       ; QUESO GOUDA; ARIZTIA -F; TIPO MANCHEGO; 6X1 EN BARRA"/>
    <s v=", APTO PARA CONSUMO HUMANO."/>
    <m/>
    <m/>
    <n v="10945.7"/>
    <n v="62523.199999999997"/>
    <n v="5.7121243958814869"/>
    <x v="26"/>
  </r>
  <r>
    <m/>
    <s v="12-MAR-14"/>
    <x v="4"/>
    <n v="76006727"/>
    <s v="K"/>
    <x v="20"/>
    <x v="22"/>
    <x v="22"/>
    <n v="4069010"/>
    <s v="843814529       ; QUESO GOUDA; ARIZTIA -F; TIPO MANCHEGO; 6X1 EN BARRA"/>
    <s v=", APTO PARA CONSUMO HUMANO."/>
    <m/>
    <m/>
    <n v="13155.46"/>
    <n v="74874.38"/>
    <n v="5.6915060362769534"/>
    <x v="26"/>
  </r>
  <r>
    <m/>
    <s v="21-MAR-14"/>
    <x v="4"/>
    <n v="92347000"/>
    <s v="K"/>
    <x v="1"/>
    <x v="22"/>
    <x v="22"/>
    <n v="4069010"/>
    <s v="SIN-CODIGO      ;   QUESO;"/>
    <s v="PROLESUR-F;"/>
    <s v="GOUDA;"/>
    <s v="EN PIEZAS DE 8.4 KILOS"/>
    <n v="45761.65"/>
    <n v="242762.83"/>
    <n v="5.3049404905636051"/>
    <x v="26"/>
  </r>
  <r>
    <m/>
    <s v="26-MAR-14"/>
    <x v="4"/>
    <n v="81094100"/>
    <n v="6"/>
    <x v="2"/>
    <x v="22"/>
    <x v="22"/>
    <n v="4069010"/>
    <s v="0002403005      ; QUESO GOUDA; COLUN; DE PASTA SEMIDURA; PIEZAS DE 3"/>
    <s v="Y 10 KGS.APP-.;"/>
    <m/>
    <m/>
    <n v="23018.9"/>
    <n v="107257.02"/>
    <n v="4.6595197859150526"/>
    <x v="26"/>
  </r>
  <r>
    <m/>
    <s v="26-MAR-14"/>
    <x v="4"/>
    <n v="76716680"/>
    <s v="K"/>
    <x v="21"/>
    <x v="22"/>
    <x v="22"/>
    <n v="4069010"/>
    <s v="SIN-CODIGO      ; QUESOS DE PASTA SEMIDURA GOUDA; LACTEOS DEL SUR-F; E"/>
    <s v="N BARRA"/>
    <m/>
    <m/>
    <n v="25015.58"/>
    <n v="127146.12"/>
    <n v="5.0826772755218945"/>
    <x v="26"/>
  </r>
  <r>
    <m/>
    <s v="31-MAR-14"/>
    <x v="4"/>
    <n v="92347000"/>
    <s v="K"/>
    <x v="1"/>
    <x v="22"/>
    <x v="22"/>
    <n v="4069010"/>
    <s v="SIN-CODIGO      ;   QUESO;"/>
    <s v="PROLESUR-F;"/>
    <s v="GOUDA;"/>
    <s v="EN PIEZAS DE 8.4 KILOS"/>
    <n v="45783.54"/>
    <n v="242880.92"/>
    <n v="5.3049834067003125"/>
    <x v="26"/>
  </r>
  <r>
    <m/>
    <s v="31-MAR-14"/>
    <x v="4"/>
    <n v="92347000"/>
    <s v="K"/>
    <x v="1"/>
    <x v="22"/>
    <x v="22"/>
    <n v="4069010"/>
    <s v="SIN-CODIGO      ;   QUESO;"/>
    <s v="PROLESUR-F;"/>
    <s v="GOUDA;"/>
    <s v="EN PIEZAS DE 8.4 KILOS"/>
    <n v="45441.35"/>
    <n v="241034.96"/>
    <n v="5.3043089608913467"/>
    <x v="26"/>
  </r>
  <r>
    <m/>
    <s v="01-MAR-14"/>
    <x v="4"/>
    <n v="90703000"/>
    <n v="8"/>
    <x v="0"/>
    <x v="0"/>
    <x v="0"/>
    <n v="19011010"/>
    <s v="SIN-CODIGO      ; CEREALES; CERELAC; TRIGO 12 X 1KG; PARA ALIMENTACION"/>
    <s v="INFANTIL"/>
    <m/>
    <m/>
    <n v="10300.799999999999"/>
    <n v="36377.379999999997"/>
    <n v="3.5315101739670705"/>
    <x v="26"/>
  </r>
  <r>
    <m/>
    <s v="06-MAR-14"/>
    <x v="4"/>
    <n v="81094100"/>
    <n v="6"/>
    <x v="2"/>
    <x v="10"/>
    <x v="10"/>
    <n v="19019011"/>
    <s v="2241560         ; MANJAR; COLUN; REPOSTERO.BOLSA 5 KGS,; DULCE DE LEC"/>
    <s v="HE;"/>
    <m/>
    <m/>
    <n v="960"/>
    <n v="2751.36"/>
    <n v="2.8660000000000001"/>
    <x v="26"/>
  </r>
  <r>
    <m/>
    <s v="07-MAR-14"/>
    <x v="4"/>
    <n v="90703000"/>
    <n v="8"/>
    <x v="0"/>
    <x v="10"/>
    <x v="10"/>
    <n v="19019011"/>
    <s v="SIN-CODIGO      ; MANJAR; NESTLE; 12 X 1KG; PREPARACIONES A BASE DE PR"/>
    <s v="ODUCTOS LACTEOS"/>
    <m/>
    <m/>
    <n v="32400"/>
    <n v="65646"/>
    <n v="2.0261111111111112"/>
    <x v="26"/>
  </r>
  <r>
    <m/>
    <s v="21-MAR-14"/>
    <x v="4"/>
    <n v="90703000"/>
    <n v="8"/>
    <x v="0"/>
    <x v="10"/>
    <x v="10"/>
    <n v="19019011"/>
    <s v="SIN-CODIGO      ; MANJAR; NESTLE; BOLSA 4 X 4.5KG; PREPARACIONES A BAS"/>
    <s v="E DE PRODUCTOS LACTEOS"/>
    <m/>
    <m/>
    <n v="64800"/>
    <n v="131292"/>
    <n v="2.0261111111111112"/>
    <x v="26"/>
  </r>
  <r>
    <m/>
    <s v="25-MAR-14"/>
    <x v="4"/>
    <n v="90703000"/>
    <n v="8"/>
    <x v="0"/>
    <x v="10"/>
    <x v="10"/>
    <n v="19019011"/>
    <s v="SIN-CODIGO      ; MANJAR; NESTLE; 4 X 4.5KGS.; PREPARACIONES A BASE DE"/>
    <s v="PRODUCTOS LACTEOS"/>
    <m/>
    <m/>
    <n v="54000"/>
    <n v="109410"/>
    <n v="2.0261111111111112"/>
    <x v="26"/>
  </r>
  <r>
    <m/>
    <s v="08-ABR-14"/>
    <x v="1"/>
    <n v="81094100"/>
    <n v="6"/>
    <x v="2"/>
    <x v="22"/>
    <x v="22"/>
    <n v="4069010"/>
    <s v="2800037         ; QUESO; COLUN-F; GOUDA, DE PASTA SEMIDURA; ENVASES D"/>
    <s v="E10 KG APP.;"/>
    <m/>
    <m/>
    <n v="49995.37"/>
    <n v="232478.47"/>
    <n v="4.649999989999074"/>
    <x v="26"/>
  </r>
  <r>
    <m/>
    <s v="17-ABR-14"/>
    <x v="1"/>
    <n v="81094100"/>
    <n v="6"/>
    <x v="2"/>
    <x v="22"/>
    <x v="22"/>
    <n v="4069010"/>
    <s v="2800037         ; QUESO; COLUN-F; GOUDA, DE PASTA SEMIDURA; PIEZAS"/>
    <s v="D E 10 KG APP.;"/>
    <m/>
    <m/>
    <n v="75015.59"/>
    <n v="348822.49"/>
    <n v="4.6499999533430323"/>
    <x v="26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54881.279999999999"/>
    <n v="93427.199999999997"/>
    <n v="1.702350965575147"/>
    <x v="26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104832"/>
    <n v="264700.79999999999"/>
    <n v="2.5249999999999999"/>
    <x v="26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91468.800000000003"/>
    <n v="155712"/>
    <n v="1.702350965575147"/>
    <x v="26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54881.279999999999"/>
    <n v="93427.199999999997"/>
    <n v="1.702350965575147"/>
    <x v="26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54881.279999999999"/>
    <n v="93427.199999999997"/>
    <n v="1.702350965575147"/>
    <x v="26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91468.800000000003"/>
    <n v="155712"/>
    <n v="1.702350965575147"/>
    <x v="26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109762.56"/>
    <n v="186854.39999999999"/>
    <n v="1.702350965575147"/>
    <x v="26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109762.56"/>
    <n v="186854.39999999999"/>
    <n v="1.702350965575147"/>
    <x v="26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109762.56"/>
    <n v="186854.39999999999"/>
    <n v="1.702350965575147"/>
    <x v="26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59904"/>
    <n v="151257.60000000001"/>
    <n v="2.5249999999999999"/>
    <x v="26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128056.32000000001"/>
    <n v="217996.79999999999"/>
    <n v="1.7023509655751468"/>
    <x v="26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89856"/>
    <n v="226886.39999999999"/>
    <n v="2.5249999999999999"/>
    <x v="26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28056.32000000001"/>
    <n v="217996.79999999999"/>
    <n v="1.7023509655751468"/>
    <x v="26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8293.759999999998"/>
    <n v="31142.400000000001"/>
    <n v="1.7023509655751472"/>
    <x v="26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28056.32000000001"/>
    <n v="217996.79999999999"/>
    <n v="1.7023509655751468"/>
    <x v="26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74880"/>
    <n v="189072"/>
    <n v="2.5249999999999999"/>
    <x v="26"/>
  </r>
  <r>
    <m/>
    <s v="02-ABR-14"/>
    <x v="1"/>
    <n v="81094100"/>
    <n v="6"/>
    <x v="2"/>
    <x v="22"/>
    <x v="22"/>
    <n v="4069010"/>
    <s v="0002403005      ; QUESO GOUDA; COLUN; DE PASTA SEMIDURA; PIEZAS DE 3"/>
    <s v="Y 10 KGS.APP-.;"/>
    <m/>
    <m/>
    <n v="23005.25"/>
    <n v="107192.04"/>
    <n v="4.6594599058910466"/>
    <x v="26"/>
  </r>
  <r>
    <m/>
    <s v="09-ABR-14"/>
    <x v="1"/>
    <n v="92347000"/>
    <s v="K"/>
    <x v="1"/>
    <x v="22"/>
    <x v="22"/>
    <n v="4069010"/>
    <s v="SIN-CODIGO      ;   QUESO;"/>
    <s v="PROLESUR-F;"/>
    <s v="GOUDA;"/>
    <s v="EN PIEZAS DE 8.4 KILOS"/>
    <n v="45781.29"/>
    <n v="240968.78"/>
    <n v="5.2634772851529519"/>
    <x v="26"/>
  </r>
  <r>
    <m/>
    <s v="10-ABR-14"/>
    <x v="1"/>
    <n v="92347000"/>
    <s v="K"/>
    <x v="1"/>
    <x v="22"/>
    <x v="22"/>
    <n v="4069010"/>
    <s v="SIN-CODIGO      ;   QUESO;"/>
    <s v="PROLESUR-F;"/>
    <s v="GOUDA;"/>
    <s v="EN PIEZAS DE 8.4 KILOS"/>
    <n v="45787.06"/>
    <n v="240999.9"/>
    <n v="5.2634936595623305"/>
    <x v="26"/>
  </r>
  <r>
    <m/>
    <s v="10-ABR-14"/>
    <x v="1"/>
    <n v="92347000"/>
    <s v="K"/>
    <x v="1"/>
    <x v="22"/>
    <x v="22"/>
    <n v="4069010"/>
    <s v="SIN-CODIGO      ;   QUESO;"/>
    <s v="PROLESUR-F;"/>
    <s v="GOUDA;"/>
    <s v="EN PIEZAS DE 8.4 KILOS"/>
    <n v="68665.95"/>
    <n v="356619.13"/>
    <n v="5.1935366801158365"/>
    <x v="26"/>
  </r>
  <r>
    <m/>
    <s v="10-ABR-14"/>
    <x v="1"/>
    <n v="92347000"/>
    <s v="K"/>
    <x v="1"/>
    <x v="22"/>
    <x v="22"/>
    <n v="4069010"/>
    <s v="SIN-CODIGO      ;   QUESO;"/>
    <s v="PROLESUR-F;"/>
    <s v="GOUDA;"/>
    <s v="EN PIEZAS DE 8.4 KILOS"/>
    <n v="68668.06"/>
    <n v="359480.71"/>
    <n v="5.2350497451071147"/>
    <x v="26"/>
  </r>
  <r>
    <m/>
    <s v="10-ABR-14"/>
    <x v="1"/>
    <n v="76006727"/>
    <s v="K"/>
    <x v="20"/>
    <x v="22"/>
    <x v="22"/>
    <n v="4069010"/>
    <s v="843714522       ; QUESO GOUDA; INVERS.E IND.VALLE VERDE-F; TIPO MANCHE"/>
    <s v="GO; 6X1 EN BARRA, APTO PARA CO"/>
    <s v="NSUMO HUMANO"/>
    <m/>
    <n v="23941.59"/>
    <n v="124786.94"/>
    <n v="5.212140881202961"/>
    <x v="26"/>
  </r>
  <r>
    <m/>
    <s v="17-ABR-14"/>
    <x v="1"/>
    <n v="81094100"/>
    <n v="6"/>
    <x v="2"/>
    <x v="22"/>
    <x v="22"/>
    <n v="4069010"/>
    <s v="2800037         ; QUESO; COLUN-F; GOUDA, DE PASTA SEMIDURA; ENVASES D"/>
    <s v="E 3 Y 10 KG APP.;"/>
    <m/>
    <m/>
    <n v="42014.65"/>
    <n v="202703.04"/>
    <n v="4.8245799976912815"/>
    <x v="26"/>
  </r>
  <r>
    <m/>
    <s v="25-ABR-14"/>
    <x v="1"/>
    <n v="76006727"/>
    <s v="K"/>
    <x v="20"/>
    <x v="22"/>
    <x v="22"/>
    <n v="4069010"/>
    <s v="839114534       ; QUESO GOUDA; INVERS.E IND.VALLE VERDE-F; TIPO MANCHE"/>
    <s v="GO; 2X1 EN BARRA, APTO PARA CO"/>
    <s v="NSUMO HUMANO"/>
    <m/>
    <n v="22757.09"/>
    <n v="118482.64"/>
    <n v="5.20640556415605"/>
    <x v="26"/>
  </r>
  <r>
    <m/>
    <s v="26-ABR-14"/>
    <x v="1"/>
    <n v="92347000"/>
    <s v="K"/>
    <x v="1"/>
    <x v="22"/>
    <x v="22"/>
    <n v="4069010"/>
    <s v="SIN-CODIGO      ;   QUESO;"/>
    <s v="PROLESUR-F;"/>
    <s v="GOUDA;"/>
    <s v="EN PIEZAS DE 8.4 KILOS"/>
    <n v="45797.66"/>
    <n v="239754.5"/>
    <n v="5.2350818797292256"/>
    <x v="26"/>
  </r>
  <r>
    <m/>
    <s v="26-ABR-14"/>
    <x v="1"/>
    <n v="92347000"/>
    <s v="K"/>
    <x v="1"/>
    <x v="22"/>
    <x v="22"/>
    <n v="4069010"/>
    <s v="SIN-CODIGO      ;   QUESO;"/>
    <s v="PROLESUR-F;"/>
    <s v="GOUDA;"/>
    <s v="EN PIEZAS DE 8.4 KILOS"/>
    <n v="45796.41"/>
    <n v="239747.85"/>
    <n v="5.2350795619132588"/>
    <x v="26"/>
  </r>
  <r>
    <m/>
    <s v="01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82"/>
    <n v="2.0261111111111112"/>
    <x v="26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32400"/>
    <n v="65646"/>
    <n v="2.0261111111111112"/>
    <x v="26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82"/>
    <n v="2.0261111111111112"/>
    <x v="26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82"/>
    <n v="2.0261111111111112"/>
    <x v="26"/>
  </r>
  <r>
    <m/>
    <s v="30-ABR-14"/>
    <x v="1"/>
    <n v="81094100"/>
    <n v="6"/>
    <x v="2"/>
    <x v="22"/>
    <x v="22"/>
    <n v="4069010"/>
    <s v="2800037         ; QUESO; COLUN-F; GOUDA, DE PASTA SEMIDURA  .PIEZA"/>
    <s v="S DE 3 Y 10  KGS."/>
    <m/>
    <m/>
    <n v="23019.38"/>
    <n v="107297.24"/>
    <n v="4.6611698490576199"/>
    <x v="26"/>
  </r>
  <r>
    <m/>
    <s v="27-MAY-14"/>
    <x v="5"/>
    <n v="81094100"/>
    <n v="6"/>
    <x v="2"/>
    <x v="22"/>
    <x v="22"/>
    <n v="4069010"/>
    <s v="SIN-CODIGO      ; QUESO GOUDA;COLUN-F;DE PASTA SEMIDURA;PIEZAS DE 10"/>
    <s v="KGS APP;"/>
    <m/>
    <m/>
    <n v="74996.08"/>
    <n v="352481.58"/>
    <n v="4.7000000533361215"/>
    <x v="26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146350.07999999999"/>
    <n v="247372.79999999999"/>
    <n v="1.6902812762384551"/>
    <x v="26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29952"/>
    <n v="74068.800000000003"/>
    <n v="2.4729166666666669"/>
    <x v="26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91468.800000000003"/>
    <n v="154608"/>
    <n v="1.6902812762384549"/>
    <x v="26"/>
  </r>
  <r>
    <m/>
    <s v="22-MAY-14"/>
    <x v="5"/>
    <n v="90703000"/>
    <n v="8"/>
    <x v="0"/>
    <x v="4"/>
    <x v="4"/>
    <n v="4029910"/>
    <s v="SIN-CODIGO      ; LECHE CONDENSADA; NESTLE-F; LATA 48 X 397G; PARA USO"/>
    <s v="ALIMENTICIO"/>
    <m/>
    <m/>
    <n v="91468.800000000003"/>
    <n v="154608"/>
    <n v="1.6902812762384549"/>
    <x v="26"/>
  </r>
  <r>
    <m/>
    <s v="24-MAY-14"/>
    <x v="5"/>
    <n v="90703000"/>
    <n v="8"/>
    <x v="0"/>
    <x v="4"/>
    <x v="4"/>
    <n v="4029910"/>
    <s v="SIN-CODIGO      ; LECHE CONDENSADA; NESTLE-F; LATA 48 X 397G; PARA USO"/>
    <s v="ALIMENTICIO"/>
    <m/>
    <m/>
    <n v="14976"/>
    <n v="37034.400000000001"/>
    <n v="2.4729166666666669"/>
    <x v="26"/>
  </r>
  <r>
    <m/>
    <s v="24-MAY-14"/>
    <x v="5"/>
    <n v="90703000"/>
    <n v="8"/>
    <x v="0"/>
    <x v="4"/>
    <x v="4"/>
    <n v="4029910"/>
    <s v="SIN-CODIGO      ; LECHE CONDENSADA; NESTLE-F; LATA 48 X 397G; PARA USO"/>
    <s v="ALIMENTICIO"/>
    <m/>
    <m/>
    <n v="28416"/>
    <n v="70270.399999999994"/>
    <n v="2.4729166666666664"/>
    <x v="26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146350.07999999999"/>
    <n v="247372.79999999999"/>
    <n v="1.6902812762384551"/>
    <x v="26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29952"/>
    <n v="74068.800000000003"/>
    <n v="2.4729166666666669"/>
    <x v="26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29952"/>
    <n v="74068.800000000003"/>
    <n v="2.4729166666666669"/>
    <x v="26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91468.800000000003"/>
    <n v="154608"/>
    <n v="1.6902812762384549"/>
    <x v="26"/>
  </r>
  <r>
    <m/>
    <s v="02-MAY-14"/>
    <x v="5"/>
    <n v="90703000"/>
    <n v="8"/>
    <x v="0"/>
    <x v="24"/>
    <x v="24"/>
    <n v="4059000"/>
    <s v="SIN-CODIGO      ; GRASA ANHIDRA; NESTLE-F; 200KG; OBTENIDA DE LA LECHE"/>
    <m/>
    <m/>
    <m/>
    <n v="21600"/>
    <n v="107300"/>
    <n v="4.9675925925925926"/>
    <x v="26"/>
  </r>
  <r>
    <m/>
    <s v="08-MAY-14"/>
    <x v="5"/>
    <n v="92347000"/>
    <s v="K"/>
    <x v="1"/>
    <x v="22"/>
    <x v="22"/>
    <n v="4069010"/>
    <s v="SIN-CODIGO      ;   QUESO;"/>
    <s v="PROLESUR-F;"/>
    <s v="GOUDA;"/>
    <s v="EN PIEZAS DE 8.4 KILOS"/>
    <n v="68667.59"/>
    <n v="359137.05"/>
    <n v="5.2300808867764257"/>
    <x v="26"/>
  </r>
  <r>
    <m/>
    <s v="26-MAY-14"/>
    <x v="5"/>
    <n v="81094100"/>
    <n v="6"/>
    <x v="2"/>
    <x v="22"/>
    <x v="22"/>
    <n v="4069010"/>
    <s v="SIN-CODIGO      ; QUESO GOUDA; COLUN-F; DE PASTA SEMIDURA; PIEZAS DE"/>
    <s v="10 KGS.APP-.;"/>
    <m/>
    <m/>
    <n v="21001.32"/>
    <n v="101315.83"/>
    <n v="4.8242600941274167"/>
    <x v="26"/>
  </r>
  <r>
    <m/>
    <s v="26-MAY-14"/>
    <x v="5"/>
    <n v="81094100"/>
    <n v="6"/>
    <x v="2"/>
    <x v="22"/>
    <x v="22"/>
    <n v="4069010"/>
    <s v="SIN-CODIGO      ; QUESO GOUDA; COLUN-F; DE PASTA SEMIDURA; PIEZAS DE"/>
    <s v="3 KGS.APP-.;"/>
    <m/>
    <m/>
    <n v="20984.66"/>
    <n v="101233.57"/>
    <n v="4.8241701318963477"/>
    <x v="26"/>
  </r>
  <r>
    <m/>
    <s v="28-MAY-14"/>
    <x v="5"/>
    <n v="92347000"/>
    <s v="K"/>
    <x v="1"/>
    <x v="22"/>
    <x v="22"/>
    <n v="4069010"/>
    <s v="SIN-CODIGO      ;   QUESO;"/>
    <s v="PROLESUR-F;"/>
    <s v="GOUDA;"/>
    <s v="EN PIEZAS DE 8.4 KILOS"/>
    <n v="45788.42"/>
    <n v="239474.35"/>
    <n v="5.2300199482751317"/>
    <x v="26"/>
  </r>
  <r>
    <m/>
    <s v="28-MAY-14"/>
    <x v="5"/>
    <n v="92347000"/>
    <s v="K"/>
    <x v="1"/>
    <x v="22"/>
    <x v="22"/>
    <n v="4069010"/>
    <s v="SIN-CODIGO      ;   QUESO;"/>
    <s v="PROLESUR-F;"/>
    <s v="GOUDA;"/>
    <s v="EN PIEZAS DE 8.4 KILOS"/>
    <n v="68653.94"/>
    <n v="359062.58"/>
    <n v="5.2300360328919213"/>
    <x v="26"/>
  </r>
  <r>
    <m/>
    <s v="28-MAY-14"/>
    <x v="5"/>
    <n v="92347000"/>
    <s v="K"/>
    <x v="1"/>
    <x v="22"/>
    <x v="22"/>
    <n v="4069010"/>
    <s v="SIN-CODIGO      ;   QUESO;"/>
    <s v="PROLESUR-F;"/>
    <s v="GOUDA;"/>
    <s v="EN PIEZAS DE 8.4 KILOS"/>
    <n v="45785.78"/>
    <n v="239463.71"/>
    <n v="5.2300891237410392"/>
    <x v="26"/>
  </r>
  <r>
    <m/>
    <s v="29-MAY-14"/>
    <x v="5"/>
    <n v="81094100"/>
    <n v="6"/>
    <x v="2"/>
    <x v="22"/>
    <x v="22"/>
    <n v="4069010"/>
    <s v="0002403005      ; QUESO GOUDA; COLUN; DE PASTA SEMIDURA; EN PIEZAS DE"/>
    <s v="3 Y 10 KGS-."/>
    <m/>
    <m/>
    <n v="23016.49"/>
    <n v="108288.9"/>
    <n v="4.7048398778441021"/>
    <x v="26"/>
  </r>
  <r>
    <m/>
    <s v="0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21600"/>
    <n v="43764"/>
    <n v="2.0261111111111112"/>
    <x v="26"/>
  </r>
  <r>
    <m/>
    <s v="07-MAY-14"/>
    <x v="5"/>
    <n v="84356800"/>
    <n v="9"/>
    <x v="13"/>
    <x v="22"/>
    <x v="22"/>
    <n v="4069010"/>
    <s v="308439          ; QUESO; WATT'S; GOUDA; EN CAJAS;094-14/01294/16-04-20"/>
    <s v="14"/>
    <m/>
    <m/>
    <n v="11122.17"/>
    <n v="67605.7"/>
    <n v="6.0784631056709255"/>
    <x v="26"/>
  </r>
  <r>
    <m/>
    <s v="14-MAY-14"/>
    <x v="5"/>
    <n v="84356800"/>
    <n v="9"/>
    <x v="13"/>
    <x v="22"/>
    <x v="22"/>
    <n v="4069010"/>
    <s v="308439          ; QUESO; WATT'S; GOUDA; EN CAJAS;069-14/01287/07-04-20"/>
    <s v="14"/>
    <m/>
    <m/>
    <n v="24603.9"/>
    <n v="142701.54999999999"/>
    <n v="5.7999565109596434"/>
    <x v="26"/>
  </r>
  <r>
    <m/>
    <s v="16-JUN-14"/>
    <x v="6"/>
    <n v="90703000"/>
    <n v="8"/>
    <x v="0"/>
    <x v="24"/>
    <x v="24"/>
    <n v="4059000"/>
    <s v="SIN-CODIGO      ; GRASA ANHIDRA; NESTLE-F; 200KG; OBTENIDA DE LA LECHE"/>
    <m/>
    <m/>
    <m/>
    <n v="108000"/>
    <n v="431999.44"/>
    <n v="3.9999948148148148"/>
    <x v="26"/>
  </r>
  <r>
    <m/>
    <s v="04-JUN-14"/>
    <x v="6"/>
    <n v="81094100"/>
    <n v="6"/>
    <x v="2"/>
    <x v="22"/>
    <x v="22"/>
    <n v="4069010"/>
    <s v="2800037         ; QUESO; COLUN-F; GOUDA, DE PASTA SEMIDURA; PIEZAS DE"/>
    <s v="10 KGS."/>
    <m/>
    <m/>
    <n v="75018.100000000006"/>
    <n v="352585.07"/>
    <n v="4.6999999999999993"/>
    <x v="26"/>
  </r>
  <r>
    <m/>
    <s v="30-JUN-14"/>
    <x v="6"/>
    <n v="81094100"/>
    <n v="6"/>
    <x v="2"/>
    <x v="22"/>
    <x v="22"/>
    <n v="4069010"/>
    <s v="2800037         ; QUESO; COLUN-F; GOUDA, DE PASTA SEMIDURA; PIEZAS DE"/>
    <s v="10 KG APP.;"/>
    <m/>
    <m/>
    <n v="100045.24"/>
    <n v="470212.63"/>
    <n v="4.7000000199909557"/>
    <x v="26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14976"/>
    <n v="37034.400000000001"/>
    <n v="2.4729166666666669"/>
    <x v="26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54881.279999999999"/>
    <n v="92764.800000000003"/>
    <n v="1.6902812762384551"/>
    <x v="26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128056.32000000001"/>
    <n v="216451.20000000001"/>
    <n v="1.6902812762384551"/>
    <x v="26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54881.279999999999"/>
    <n v="92764.800000000003"/>
    <n v="1.6902812762384551"/>
    <x v="26"/>
  </r>
  <r>
    <m/>
    <s v="07-JUN-14"/>
    <x v="6"/>
    <n v="90703000"/>
    <n v="8"/>
    <x v="0"/>
    <x v="4"/>
    <x v="4"/>
    <n v="4029910"/>
    <s v="SIN-CODIGO      ; LECHE CONDENSADA; NESTLE-F; LATA 48 X 397G; PARA USO"/>
    <s v="ALIMENTICIO"/>
    <m/>
    <m/>
    <n v="18293.759999999998"/>
    <n v="30921.599999999999"/>
    <n v="1.6902812762384551"/>
    <x v="26"/>
  </r>
  <r>
    <m/>
    <s v="16-JUN-14"/>
    <x v="6"/>
    <n v="90703000"/>
    <n v="8"/>
    <x v="0"/>
    <x v="4"/>
    <x v="4"/>
    <n v="4029910"/>
    <s v="SIN-CODIGO      ; LECHE CONDENSADA; NESTLE-F; LATA 48 X 397G; PARA USO"/>
    <s v="ALIMENTICIO"/>
    <m/>
    <m/>
    <n v="109762.56"/>
    <n v="185529.60000000001"/>
    <n v="1.6902812762384551"/>
    <x v="26"/>
  </r>
  <r>
    <m/>
    <s v="16-JUN-14"/>
    <x v="6"/>
    <n v="90703000"/>
    <n v="8"/>
    <x v="0"/>
    <x v="4"/>
    <x v="4"/>
    <n v="4029910"/>
    <s v="SIN-CODIGO      ; LECHE CONDENSADA; NESTLE-F; LATA 48 X 397G; PARA USO"/>
    <s v="ALIMENTICIO"/>
    <m/>
    <m/>
    <n v="73175.039999999994"/>
    <n v="123686.39999999999"/>
    <n v="1.6902812762384551"/>
    <x v="26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44928"/>
    <n v="111103.2"/>
    <n v="2.4729166666666664"/>
    <x v="26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91468.800000000003"/>
    <n v="154608"/>
    <n v="1.6902812762384549"/>
    <x v="26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91468.800000000003"/>
    <n v="154608"/>
    <n v="1.6902812762384549"/>
    <x v="26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74880"/>
    <n v="185172"/>
    <n v="2.4729166666666669"/>
    <x v="26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54881.279999999999"/>
    <n v="92764.800000000003"/>
    <n v="1.6902812762384551"/>
    <x v="26"/>
  </r>
  <r>
    <m/>
    <s v="10-JUN-14"/>
    <x v="6"/>
    <n v="92347000"/>
    <s v="K"/>
    <x v="1"/>
    <x v="22"/>
    <x v="22"/>
    <n v="4069010"/>
    <s v="SIN-CODIGO      ;   QUESO;"/>
    <s v="PROLESUR-F;"/>
    <s v="GOUDA;"/>
    <s v="EN PIEZAS DE 8.4 KILOS"/>
    <n v="68664.84"/>
    <n v="359121.1"/>
    <n v="5.2300580617387293"/>
    <x v="26"/>
  </r>
  <r>
    <m/>
    <s v="10-JUN-14"/>
    <x v="6"/>
    <n v="92347000"/>
    <s v="K"/>
    <x v="1"/>
    <x v="22"/>
    <x v="22"/>
    <n v="4069010"/>
    <s v="SIN-CODIGO      ;   QUESO;"/>
    <s v="PROLESUR-F;"/>
    <s v="GOUDA;"/>
    <s v="EN PIEZAS DE 8.4 KILOS"/>
    <n v="45792.13"/>
    <n v="239495.63"/>
    <n v="5.230060929683769"/>
    <x v="26"/>
  </r>
  <r>
    <m/>
    <s v="10-JUN-14"/>
    <x v="6"/>
    <n v="92347000"/>
    <s v="K"/>
    <x v="1"/>
    <x v="22"/>
    <x v="22"/>
    <n v="4069010"/>
    <s v="SIN-CODIGO      ;   QUESO;"/>
    <s v="PROLESUR-F;"/>
    <s v="GOUDA;"/>
    <s v="EN PIEZAS DE 8.4 KILOS"/>
    <n v="68652.639999999999"/>
    <n v="359057.27"/>
    <n v="5.2300577224706872"/>
    <x v="26"/>
  </r>
  <r>
    <m/>
    <s v="13-JUN-14"/>
    <x v="6"/>
    <n v="81094100"/>
    <n v="6"/>
    <x v="2"/>
    <x v="22"/>
    <x v="22"/>
    <n v="4069010"/>
    <s v="0002403005      ; QUESO GOUDA; COLUN; DE PASTA SEMIDURA; PIEZAS DE 3"/>
    <s v="KGS.APP-.;"/>
    <m/>
    <m/>
    <n v="21016.6"/>
    <n v="101407.47"/>
    <n v="4.825113005909615"/>
    <x v="26"/>
  </r>
  <r>
    <m/>
    <s v="13-JUN-14"/>
    <x v="6"/>
    <n v="81094100"/>
    <n v="6"/>
    <x v="2"/>
    <x v="22"/>
    <x v="22"/>
    <n v="4069010"/>
    <s v="0002403005      ; QUESO GOUDA; COLUN; DE PASTA SEMIDURA; PIEZAS DE 3"/>
    <s v="Y 10 KGS.APP-.;"/>
    <m/>
    <m/>
    <n v="23015.279999999999"/>
    <n v="108299.09"/>
    <n v="4.7055299783448215"/>
    <x v="26"/>
  </r>
  <r>
    <m/>
    <s v="13-JUN-14"/>
    <x v="6"/>
    <n v="81094100"/>
    <n v="6"/>
    <x v="2"/>
    <x v="22"/>
    <x v="22"/>
    <n v="4069010"/>
    <s v="2800037         ; QUESO; COLUN-F; GOUDA, DE PASTA SEMIDURA; PIEZAS"/>
    <s v="DE 10 KGS. APP.;"/>
    <m/>
    <m/>
    <n v="21003.49"/>
    <n v="101342.68"/>
    <n v="4.825040029061836"/>
    <x v="26"/>
  </r>
  <r>
    <m/>
    <s v="0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20520"/>
    <n v="41142.6"/>
    <n v="2.0049999999999999"/>
    <x v="26"/>
  </r>
  <r>
    <m/>
    <s v="07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26"/>
  </r>
  <r>
    <m/>
    <s v="16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54000"/>
    <n v="108270"/>
    <n v="2.0049999999999999"/>
    <x v="26"/>
  </r>
  <r>
    <m/>
    <s v="31-JUL-14"/>
    <x v="7"/>
    <n v="90703000"/>
    <n v="8"/>
    <x v="0"/>
    <x v="4"/>
    <x v="4"/>
    <n v="4029910"/>
    <s v="SIN-CODIGO      ; LECHE CONDENSADA; NESTLE-F; LATA 48 X 397G; PARA USO"/>
    <s v="ALIMENTICIO"/>
    <m/>
    <m/>
    <n v="44928"/>
    <n v="111103.2"/>
    <n v="2.4729166666666664"/>
    <x v="26"/>
  </r>
  <r>
    <m/>
    <s v="10-JUL-14"/>
    <x v="7"/>
    <n v="90703000"/>
    <n v="8"/>
    <x v="0"/>
    <x v="24"/>
    <x v="24"/>
    <n v="4059000"/>
    <s v="SIN-CODIGO      ; GRASA ANHIDRA; NESTLE-F; 200KG; OBTENIDA DE LA LECHE"/>
    <m/>
    <m/>
    <m/>
    <n v="120000"/>
    <n v="444204"/>
    <n v="3.7017000000000002"/>
    <x v="26"/>
  </r>
  <r>
    <m/>
    <s v="26-JUL-14"/>
    <x v="7"/>
    <n v="90703000"/>
    <n v="8"/>
    <x v="0"/>
    <x v="24"/>
    <x v="24"/>
    <n v="4059000"/>
    <s v="04059000        ; GRASA ANHIDRA; NESTLE-F; 200KG; OBTENIDA DE LA LECHE"/>
    <m/>
    <m/>
    <m/>
    <n v="172800"/>
    <n v="682560"/>
    <n v="3.95"/>
    <x v="26"/>
  </r>
  <r>
    <m/>
    <s v="23-JUL-14"/>
    <x v="7"/>
    <n v="81094100"/>
    <n v="6"/>
    <x v="2"/>
    <x v="22"/>
    <x v="22"/>
    <n v="4069010"/>
    <s v="2800037         ; QUESO; COLUN-F; GOUDA, DE PASTA SEMIDURA; PIEZAS  D"/>
    <s v="E 3 Y 10 KG APP.;"/>
    <m/>
    <m/>
    <n v="75012.429999999993"/>
    <n v="352258.37"/>
    <n v="4.6959999829361614"/>
    <x v="26"/>
  </r>
  <r>
    <m/>
    <s v="03-JUL-14"/>
    <x v="7"/>
    <n v="90703000"/>
    <n v="8"/>
    <x v="0"/>
    <x v="4"/>
    <x v="4"/>
    <n v="4029910"/>
    <s v="SIN-CODIGO      ; LECHE CONDENSADA; NESTLE-F; LATA 48 X 397G; PARA USO"/>
    <s v="ALIMENTICIO"/>
    <m/>
    <m/>
    <n v="54881.279999999999"/>
    <n v="92764.800000000003"/>
    <n v="1.6902812762384551"/>
    <x v="26"/>
  </r>
  <r>
    <m/>
    <s v="03-JUL-14"/>
    <x v="7"/>
    <n v="90703000"/>
    <n v="8"/>
    <x v="0"/>
    <x v="4"/>
    <x v="4"/>
    <n v="4029910"/>
    <s v="SIN-CODIGO      ; LECHE CONDENSADA; NESTLE-F; LATA 48 X 397G; PARA USO"/>
    <s v="ALIMENTICIO"/>
    <m/>
    <m/>
    <n v="74880"/>
    <n v="185172"/>
    <n v="2.4729166666666669"/>
    <x v="26"/>
  </r>
  <r>
    <m/>
    <s v="10-JUL-14"/>
    <x v="7"/>
    <n v="90703000"/>
    <n v="8"/>
    <x v="0"/>
    <x v="4"/>
    <x v="4"/>
    <n v="4029910"/>
    <s v="SIN-CODIGO      ; LECHE CONDENSADA; NESTLE-F; LATA 48 X 397G; PARA USO"/>
    <s v="ALIMENTICIO"/>
    <m/>
    <m/>
    <n v="109762.56"/>
    <n v="185529.60000000001"/>
    <n v="1.6902812762384551"/>
    <x v="26"/>
  </r>
  <r>
    <m/>
    <s v="11-JUL-14"/>
    <x v="7"/>
    <n v="90703000"/>
    <n v="8"/>
    <x v="0"/>
    <x v="4"/>
    <x v="4"/>
    <n v="4029910"/>
    <s v="SIN-CODIGO      ; LECHE CONDENSADA; NESTLE-F; LATA 48 X 397G; PARA USO"/>
    <s v="ALIMENTICIO"/>
    <m/>
    <m/>
    <n v="14976"/>
    <n v="37034.400000000001"/>
    <n v="2.4729166666666669"/>
    <x v="26"/>
  </r>
  <r>
    <m/>
    <s v="25-JUL-14"/>
    <x v="7"/>
    <n v="90703000"/>
    <n v="8"/>
    <x v="0"/>
    <x v="4"/>
    <x v="4"/>
    <n v="4029910"/>
    <s v="CONDENSADA      ; LECHE CONDENSADA; NESTLE-F; 48X100G; PARA USO ALIMEN"/>
    <s v="TICIO"/>
    <m/>
    <m/>
    <n v="59904"/>
    <n v="148137.60000000001"/>
    <n v="2.4729166666666669"/>
    <x v="26"/>
  </r>
  <r>
    <m/>
    <s v="28-JUL-14"/>
    <x v="7"/>
    <n v="90703000"/>
    <n v="8"/>
    <x v="0"/>
    <x v="4"/>
    <x v="4"/>
    <n v="4029910"/>
    <s v="SIN-CODIGO      ; LECHE CONDENSADA; NESTLE-F; LATA 48 X 397G; PARA USO"/>
    <s v="ALIMENTICIO"/>
    <m/>
    <m/>
    <n v="14976"/>
    <n v="37034.400000000001"/>
    <n v="2.4729166666666669"/>
    <x v="26"/>
  </r>
  <r>
    <m/>
    <s v="07-JUL-14"/>
    <x v="7"/>
    <n v="76006727"/>
    <s v="K"/>
    <x v="20"/>
    <x v="22"/>
    <x v="22"/>
    <n v="4069010"/>
    <s v="839114534       ; QUESO GOUDA; INVERS.E IND.VALLE VERDE-F; TIPO MANCHE"/>
    <s v="GO; 2X1 EN BARRA, APTO PARA CO"/>
    <s v="NSUMO HUMANO"/>
    <m/>
    <n v="24007.7"/>
    <n v="123937.81"/>
    <n v="5.1624191405257474"/>
    <x v="26"/>
  </r>
  <r>
    <m/>
    <s v="10-JUL-14"/>
    <x v="7"/>
    <n v="81094100"/>
    <n v="6"/>
    <x v="2"/>
    <x v="22"/>
    <x v="22"/>
    <n v="4069010"/>
    <s v="0002403005      ; QUESO GOUDA; COLUN; DE PASTA SEMIDURA; PIEZAS DE 3"/>
    <s v="Y 10 KGS.APP-.;"/>
    <m/>
    <m/>
    <n v="23006.959999999999"/>
    <n v="108258.97"/>
    <n v="4.7054878175995443"/>
    <x v="26"/>
  </r>
  <r>
    <m/>
    <s v="11-JUL-14"/>
    <x v="7"/>
    <n v="92347000"/>
    <s v="K"/>
    <x v="1"/>
    <x v="22"/>
    <x v="22"/>
    <n v="4069010"/>
    <s v="SIN-CODIGO      ;   QUESO;"/>
    <s v="PROLESUR-F;"/>
    <s v="GOUDA;"/>
    <s v="EN PIEZAS DE 8.4 KILOS"/>
    <n v="45792.36"/>
    <n v="239495.63"/>
    <n v="5.2300346608036801"/>
    <x v="26"/>
  </r>
  <r>
    <m/>
    <s v="31-JUL-14"/>
    <x v="7"/>
    <n v="81094100"/>
    <n v="6"/>
    <x v="2"/>
    <x v="22"/>
    <x v="22"/>
    <n v="4069010"/>
    <s v="0002401304      ; QUESO; COLUN; TIPO GOUDA; PIEZAS DE 10 Y 3 KGS.AP"/>
    <s v="P.;"/>
    <m/>
    <m/>
    <n v="23015.41"/>
    <n v="108105.68"/>
    <n v="4.6970998995890145"/>
    <x v="26"/>
  </r>
  <r>
    <m/>
    <s v="31-JUL-14"/>
    <x v="7"/>
    <n v="81094100"/>
    <n v="6"/>
    <x v="2"/>
    <x v="22"/>
    <x v="22"/>
    <n v="4069010"/>
    <s v="0002401304      ; QUESO; COLUN; TIPO GOUDA; PIEZAS DE 10 KGS.APP.;"/>
    <m/>
    <m/>
    <m/>
    <n v="21014.57"/>
    <n v="101203.44"/>
    <n v="4.8158701320084116"/>
    <x v="26"/>
  </r>
  <r>
    <m/>
    <s v="25-JUL-14"/>
    <x v="7"/>
    <n v="90703000"/>
    <n v="8"/>
    <x v="0"/>
    <x v="10"/>
    <x v="10"/>
    <n v="19019011"/>
    <s v="MANJAR          ; MANJAR; NESTLE; BOLSA 4 X 4.5KG; PREPARACIONES A BAS"/>
    <s v="E DE PRODUCTOS LACTEOS"/>
    <m/>
    <m/>
    <n v="8640"/>
    <n v="17323.2"/>
    <n v="2.0049999999999999"/>
    <x v="26"/>
  </r>
  <r>
    <m/>
    <s v="28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32400"/>
    <n v="64962"/>
    <n v="2.0049999999999999"/>
    <x v="26"/>
  </r>
  <r>
    <m/>
    <s v="18-AGO-14"/>
    <x v="0"/>
    <n v="90703000"/>
    <n v="8"/>
    <x v="0"/>
    <x v="4"/>
    <x v="4"/>
    <n v="4029910"/>
    <s v="SIN-CODIGO      ; LECHE CONDENSADA; NESTLE-F; LATA 48 X 397G; PARA USO"/>
    <s v="ALIMENTICIO"/>
    <m/>
    <m/>
    <n v="22464"/>
    <n v="56628"/>
    <n v="2.5208333333333335"/>
    <x v="26"/>
  </r>
  <r>
    <m/>
    <s v="01-AGO-14"/>
    <x v="0"/>
    <n v="90703000"/>
    <n v="8"/>
    <x v="0"/>
    <x v="24"/>
    <x v="24"/>
    <n v="4059000"/>
    <s v="04059000        ; GRASA ANHIDRA; NESTLE-F; 200KG; OBTENIDA DE LA LECHE"/>
    <m/>
    <m/>
    <m/>
    <n v="172800"/>
    <n v="682560"/>
    <n v="3.95"/>
    <x v="26"/>
  </r>
  <r>
    <m/>
    <s v="18-AGO-14"/>
    <x v="0"/>
    <n v="90703000"/>
    <n v="8"/>
    <x v="0"/>
    <x v="24"/>
    <x v="24"/>
    <n v="4059000"/>
    <s v="SIN-CODIGO      ; GRASA ANHIDRA; NESTLE-F; 200KG; OBTENIDA DE LA LECHE"/>
    <m/>
    <m/>
    <m/>
    <n v="108000"/>
    <n v="422172"/>
    <n v="3.9089999999999998"/>
    <x v="26"/>
  </r>
  <r>
    <m/>
    <s v="30-AGO-14"/>
    <x v="0"/>
    <n v="90703000"/>
    <n v="8"/>
    <x v="0"/>
    <x v="24"/>
    <x v="24"/>
    <n v="4059000"/>
    <s v="SIN-CODIGO      ; GRASA ANHIDRA; NESTLE-F; 200KG; OBTENIDA DE LA LECHE"/>
    <m/>
    <m/>
    <m/>
    <n v="151200"/>
    <n v="597240"/>
    <n v="3.95"/>
    <x v="26"/>
  </r>
  <r>
    <m/>
    <s v="30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46"/>
    <n v="2.0227777777777778"/>
    <x v="26"/>
  </r>
  <r>
    <m/>
    <s v="02-AGO-14"/>
    <x v="0"/>
    <n v="90703000"/>
    <n v="8"/>
    <x v="0"/>
    <x v="4"/>
    <x v="4"/>
    <n v="4029910"/>
    <s v="SIN-CODIGO      ; LECHE CONDENSADA; NESTLE-F; LATA 48 X 397G; PARA USO"/>
    <s v="ALIMENTICIO"/>
    <m/>
    <m/>
    <n v="58363.199999999997"/>
    <n v="145688.70000000001"/>
    <n v="2.4962424952709932"/>
    <x v="26"/>
  </r>
  <r>
    <m/>
    <s v="14-AGO-14"/>
    <x v="0"/>
    <n v="90703000"/>
    <n v="8"/>
    <x v="0"/>
    <x v="4"/>
    <x v="4"/>
    <n v="4029910"/>
    <s v="SIN-CODIGO      ; LECHE CONDENSADA; NESTLE-F; LATA 48 X 397G; PARA USO"/>
    <s v="ALIMENTICIO"/>
    <m/>
    <m/>
    <n v="91468.800000000003"/>
    <n v="156864"/>
    <n v="1.7149454240134341"/>
    <x v="26"/>
  </r>
  <r>
    <m/>
    <s v="14-AGO-14"/>
    <x v="0"/>
    <n v="90703000"/>
    <n v="8"/>
    <x v="0"/>
    <x v="4"/>
    <x v="4"/>
    <n v="4029910"/>
    <s v="CONDENSADA      ; LECHE CONDENSADA; NESTLE-F; LATA 48 X 397G; PARA USO"/>
    <s v="ALIMENTICIO"/>
    <m/>
    <m/>
    <n v="73175.039999999994"/>
    <n v="125491.2"/>
    <n v="1.7149454240134343"/>
    <x v="26"/>
  </r>
  <r>
    <m/>
    <s v="16-AGO-14"/>
    <x v="0"/>
    <n v="90703000"/>
    <n v="8"/>
    <x v="0"/>
    <x v="4"/>
    <x v="4"/>
    <n v="4029910"/>
    <s v="SIN-CODIGO      ; LECHE CONDENSADA; NESTLE-F; LATA 48 X 100G; PARA USO"/>
    <s v="ALIMENTICIO"/>
    <m/>
    <m/>
    <n v="37440"/>
    <n v="94380"/>
    <n v="2.5208333333333335"/>
    <x v="26"/>
  </r>
  <r>
    <m/>
    <s v="22-AGO-14"/>
    <x v="0"/>
    <n v="90703000"/>
    <n v="8"/>
    <x v="0"/>
    <x v="4"/>
    <x v="4"/>
    <n v="4029910"/>
    <s v="SIN-CODIGO      ; LECHE CONDENSADA; NESTLE-F; BOLSA 4 X 4.5KG; PARA US"/>
    <s v="O ALIMENTICIO"/>
    <m/>
    <m/>
    <n v="73175.039999999994"/>
    <n v="125491.2"/>
    <n v="1.7149454240134343"/>
    <x v="26"/>
  </r>
  <r>
    <m/>
    <s v="28-AGO-14"/>
    <x v="0"/>
    <n v="90703000"/>
    <n v="8"/>
    <x v="0"/>
    <x v="4"/>
    <x v="4"/>
    <n v="4029910"/>
    <s v="SIN-CODIGO      ; LECHE CONDENSADA; NESTLE-F; 24 X 14OZ; PARA USO ALIM"/>
    <s v="ENTICIO"/>
    <m/>
    <m/>
    <n v="54881.279999999999"/>
    <n v="94118.399999999994"/>
    <n v="1.7149454240134341"/>
    <x v="26"/>
  </r>
  <r>
    <m/>
    <s v="25-AGO-14"/>
    <x v="0"/>
    <n v="84356800"/>
    <n v="9"/>
    <x v="13"/>
    <x v="22"/>
    <x v="22"/>
    <n v="4069010"/>
    <s v="308439          ; QUESO; WATT'S; GOUDA; EN CAJAS;"/>
    <m/>
    <m/>
    <m/>
    <n v="12167.66"/>
    <n v="74831.039999999994"/>
    <n v="6.1499943292301058"/>
    <x v="26"/>
  </r>
  <r>
    <m/>
    <s v="29-AGO-14"/>
    <x v="0"/>
    <n v="81094100"/>
    <n v="6"/>
    <x v="2"/>
    <x v="22"/>
    <x v="22"/>
    <n v="4069010"/>
    <s v="2403005         ; QUESO; COLUN-F; TIPO GOUDA T-10; PIEZAS DE 10 KGS.A"/>
    <s v="PP"/>
    <m/>
    <m/>
    <n v="20996.51"/>
    <n v="99015.55"/>
    <n v="4.7158099131712845"/>
    <x v="26"/>
  </r>
  <r>
    <m/>
    <s v="29-AGO-14"/>
    <x v="0"/>
    <n v="81094100"/>
    <n v="6"/>
    <x v="2"/>
    <x v="22"/>
    <x v="22"/>
    <n v="4069010"/>
    <s v="2403005         ;QUESO; COLUN-F; TIPO GOUDA T-3; PIEZAS DE 3 KGS.APP"/>
    <m/>
    <m/>
    <m/>
    <n v="23018.78"/>
    <n v="107160.43"/>
    <n v="4.6553479376404834"/>
    <x v="26"/>
  </r>
  <r>
    <m/>
    <s v="14-AGO-14"/>
    <x v="0"/>
    <n v="90703000"/>
    <n v="8"/>
    <x v="0"/>
    <x v="10"/>
    <x v="10"/>
    <n v="19019011"/>
    <s v="SIN-CODIGO      ; DULCE DE LECHE (MANJAR); NESTLE-F; BOLSA 4 X 4.5KG;"/>
    <s v="PREPARACIONES A BASE DE PRODUC"/>
    <s v="TOS LACTEOS"/>
    <m/>
    <n v="10800"/>
    <n v="21846"/>
    <n v="2.0227777777777778"/>
    <x v="26"/>
  </r>
  <r>
    <m/>
    <s v="16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32400"/>
    <n v="65538"/>
    <n v="2.0227777777777778"/>
    <x v="26"/>
  </r>
  <r>
    <m/>
    <s v="30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46"/>
    <n v="2.0227777777777778"/>
    <x v="26"/>
  </r>
  <r>
    <m/>
    <s v="20-AGO-14"/>
    <x v="0"/>
    <n v="77725320"/>
    <n v="4"/>
    <x v="26"/>
    <x v="22"/>
    <x v="22"/>
    <n v="4069010"/>
    <s v="SIN-CODIGO      ; QUESO DE VACA; COMERCIAL MIEMS-F; GAUDA REBANADO; AP"/>
    <s v="TO PARA EL CONSUMO HUMANO; 250"/>
    <s v="GRS;"/>
    <m/>
    <n v="9720"/>
    <n v="63615.199999999997"/>
    <n v="6.5447736625514397"/>
    <x v="26"/>
  </r>
  <r>
    <m/>
    <s v="20-AGO-14"/>
    <x v="0"/>
    <n v="77725320"/>
    <n v="4"/>
    <x v="26"/>
    <x v="22"/>
    <x v="22"/>
    <n v="4069010"/>
    <s v="SIN-CODIGO      ;  QUESO DE VACA; COMERCIAL MIEMS-F;  GAUDA CUBICADO;"/>
    <s v="APTO PARA EL CONSUMO HUMANO; 1"/>
    <s v="KG"/>
    <m/>
    <n v="900"/>
    <n v="5890.3"/>
    <n v="6.544777777777778"/>
    <x v="26"/>
  </r>
  <r>
    <m/>
    <s v="17-ENE-14"/>
    <x v="2"/>
    <n v="90703000"/>
    <n v="8"/>
    <x v="0"/>
    <x v="4"/>
    <x v="4"/>
    <n v="4029910"/>
    <s v="CONDENSADA      ; LECHE CONDENSADA; NESTLE-F; 48 X 395G; LIQUIDA"/>
    <m/>
    <m/>
    <m/>
    <n v="18201.599999999999"/>
    <n v="31372.799999999999"/>
    <n v="1.7236286919831225"/>
    <x v="27"/>
  </r>
  <r>
    <m/>
    <s v="17-ENE-14"/>
    <x v="2"/>
    <n v="90703000"/>
    <n v="8"/>
    <x v="0"/>
    <x v="0"/>
    <x v="0"/>
    <n v="19011010"/>
    <s v="NIDO3           ; LECHE EN POLVO; NESTLE-F; 24 X 360G; PARA USO ALIMEN"/>
    <s v="TICIO"/>
    <m/>
    <m/>
    <n v="32762.880000000001"/>
    <n v="153147.67000000001"/>
    <n v="4.6744263630059386"/>
    <x v="27"/>
  </r>
  <r>
    <m/>
    <s v="17-ENE-14"/>
    <x v="2"/>
    <n v="90703000"/>
    <n v="8"/>
    <x v="0"/>
    <x v="0"/>
    <x v="0"/>
    <n v="19011010"/>
    <s v="NIDO5           ; LECHE EN POLVO; NESTLE-F; NIDO 5 + 24X360G."/>
    <m/>
    <m/>
    <m/>
    <n v="2073.6"/>
    <n v="10709.45"/>
    <n v="5.1646653163580254"/>
    <x v="27"/>
  </r>
  <r>
    <m/>
    <s v="24-ENE-14"/>
    <x v="2"/>
    <n v="90703000"/>
    <n v="8"/>
    <x v="0"/>
    <x v="0"/>
    <x v="0"/>
    <n v="19011010"/>
    <s v="SIN-CODIGO      ; LECHE EN POLVO; NESTLE-F; NIDO 1+; PARA USO ALIMENTI"/>
    <s v="CIO"/>
    <m/>
    <m/>
    <n v="17418.240000000002"/>
    <n v="82091.520000000004"/>
    <n v="4.7129629629629628"/>
    <x v="27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26496"/>
    <n v="133694.39999999999"/>
    <n v="5.0458333333333334"/>
    <x v="27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32256"/>
    <n v="162758.39999999999"/>
    <n v="5.0458333333333334"/>
    <x v="27"/>
  </r>
  <r>
    <m/>
    <s v="04-ENE-14"/>
    <x v="2"/>
    <n v="90703000"/>
    <n v="8"/>
    <x v="0"/>
    <x v="0"/>
    <x v="0"/>
    <n v="19011010"/>
    <s v="SIN-CODIGO      ; LECHE EN POLVO; NESTLE-F; NIDO 5 + 12X800G."/>
    <m/>
    <m/>
    <m/>
    <n v="5760"/>
    <n v="29196"/>
    <n v="5.0687499999999996"/>
    <x v="27"/>
  </r>
  <r>
    <m/>
    <s v="01-FEB-14"/>
    <x v="3"/>
    <n v="90703000"/>
    <n v="8"/>
    <x v="0"/>
    <x v="0"/>
    <x v="0"/>
    <n v="19011010"/>
    <s v="SIN-CODIGO      ; LECHE EN POLVO; NESTLE-F; NIDO 1+; PARA USO ALIMENTI"/>
    <s v="CIO"/>
    <m/>
    <m/>
    <n v="36468.480000000003"/>
    <n v="182760.76"/>
    <n v="5.0114718244357865"/>
    <x v="27"/>
  </r>
  <r>
    <m/>
    <s v="01-FEB-14"/>
    <x v="3"/>
    <n v="90703000"/>
    <n v="8"/>
    <x v="0"/>
    <x v="0"/>
    <x v="0"/>
    <n v="19011010"/>
    <s v="SIN-CODIGO      ; LECHE EN POLVO; NESTLE-F; DISTINTAS VARIEDADES; PARA"/>
    <s v="USO ALIMENTICIO"/>
    <m/>
    <m/>
    <n v="10656"/>
    <n v="50523.54"/>
    <n v="4.7413231981981987"/>
    <x v="27"/>
  </r>
  <r>
    <m/>
    <s v="01-FEB-14"/>
    <x v="3"/>
    <n v="90703000"/>
    <n v="8"/>
    <x v="0"/>
    <x v="0"/>
    <x v="0"/>
    <n v="19011010"/>
    <s v="SIN-CODIGO      ; LECHE EN POLVO; NESTLE-F; 12X800"/>
    <m/>
    <m/>
    <m/>
    <n v="3164.16"/>
    <n v="15650.4"/>
    <n v="4.9461468446601939"/>
    <x v="27"/>
  </r>
  <r>
    <m/>
    <s v="06-FEB-14"/>
    <x v="3"/>
    <n v="90703000"/>
    <n v="8"/>
    <x v="0"/>
    <x v="0"/>
    <x v="0"/>
    <n v="19011010"/>
    <s v="SIN-CODIGO      ; LECHE EN POLVO; NESTLE-F; NIDO 1+; PARA USO ALIMENTI"/>
    <s v="CIO"/>
    <m/>
    <m/>
    <n v="14976"/>
    <n v="75301.2"/>
    <n v="5.0281250000000002"/>
    <x v="27"/>
  </r>
  <r>
    <m/>
    <s v="01-MAR-14"/>
    <x v="4"/>
    <n v="90703000"/>
    <n v="8"/>
    <x v="0"/>
    <x v="4"/>
    <x v="4"/>
    <n v="4029910"/>
    <s v="SIN-CODIGO      ; LECHE CONDENSADA; NESTLE-F; 24 X 397G; LIQUIDA"/>
    <m/>
    <m/>
    <m/>
    <n v="17291.52"/>
    <n v="29804.16"/>
    <n v="1.7236286919831223"/>
    <x v="27"/>
  </r>
  <r>
    <m/>
    <s v="15-MAR-14"/>
    <x v="4"/>
    <n v="90703000"/>
    <n v="8"/>
    <x v="0"/>
    <x v="4"/>
    <x v="4"/>
    <n v="4029910"/>
    <s v="SIN-CODIGO      ; LECHE CONDENSADA; NESTLE-F; 48X395G; PARA USO ALIMEN"/>
    <s v="TICIO"/>
    <m/>
    <m/>
    <n v="18201.599999999999"/>
    <n v="32092.799999999999"/>
    <n v="1.763185654008439"/>
    <x v="27"/>
  </r>
  <r>
    <m/>
    <s v="21-MAR-14"/>
    <x v="4"/>
    <n v="90703000"/>
    <n v="8"/>
    <x v="0"/>
    <x v="4"/>
    <x v="4"/>
    <n v="4029910"/>
    <s v="SIN-CODIGO      ; LECHE CONDENSADA; NESTLE-F; LATA 48 X 397G; PARA USO"/>
    <s v="ALIMENTICIO"/>
    <m/>
    <m/>
    <n v="18201.599999999999"/>
    <n v="32092.799999999999"/>
    <n v="1.763185654008439"/>
    <x v="27"/>
  </r>
  <r>
    <m/>
    <s v="07-MAR-14"/>
    <x v="4"/>
    <n v="90703000"/>
    <n v="8"/>
    <x v="0"/>
    <x v="0"/>
    <x v="0"/>
    <n v="19011010"/>
    <s v="SIN-CODIGO      ; LECHE EN POLVO; NESTLE-F; NIDO 1+ 6X2.2KG; PARA USO"/>
    <s v="ALIMENTICIO"/>
    <m/>
    <m/>
    <n v="65655.360000000001"/>
    <n v="304583.40000000002"/>
    <n v="4.6391246655261664"/>
    <x v="27"/>
  </r>
  <r>
    <m/>
    <s v="07-MAR-14"/>
    <x v="4"/>
    <n v="90703000"/>
    <n v="8"/>
    <x v="0"/>
    <x v="0"/>
    <x v="0"/>
    <n v="19011010"/>
    <s v="SIN-CODIGO      ; LECHE EN POLVO; NESTLE-F; NIDO 5+ 24X360G; PARA USO"/>
    <s v="ALIMENTICIO"/>
    <m/>
    <m/>
    <n v="829.44"/>
    <n v="3940.8"/>
    <n v="4.7511574074074074"/>
    <x v="27"/>
  </r>
  <r>
    <m/>
    <s v="15-MAR-14"/>
    <x v="4"/>
    <n v="90703000"/>
    <n v="8"/>
    <x v="0"/>
    <x v="0"/>
    <x v="0"/>
    <n v="19011010"/>
    <s v="SIN-CODIGO      ; LECHE EN POLVO; NESTLE-F; 24 X 360G; PARA USO ALIMEN"/>
    <s v="TICIO"/>
    <m/>
    <m/>
    <n v="16934.400000000001"/>
    <n v="81496.800000000003"/>
    <n v="4.8125"/>
    <x v="27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30067.200000000001"/>
    <n v="149105.51999999999"/>
    <n v="4.9590756704980841"/>
    <x v="27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4338.56"/>
    <n v="69592.639999999999"/>
    <n v="4.8535306195322265"/>
    <x v="27"/>
  </r>
  <r>
    <m/>
    <s v="21-MAR-14"/>
    <x v="4"/>
    <n v="90703000"/>
    <n v="8"/>
    <x v="0"/>
    <x v="0"/>
    <x v="0"/>
    <n v="19011010"/>
    <s v="SIN-CODIGO      ; LECHE EN POLVO; NESTLE-F; 12X800"/>
    <m/>
    <m/>
    <m/>
    <n v="414.72"/>
    <n v="1970.4"/>
    <n v="4.7511574074074074"/>
    <x v="27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20160"/>
    <n v="96432"/>
    <n v="4.7833333333333332"/>
    <x v="27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4100.48"/>
    <n v="66585.600000000006"/>
    <n v="4.7222222222222232"/>
    <x v="27"/>
  </r>
  <r>
    <m/>
    <s v="25-MAR-14"/>
    <x v="4"/>
    <n v="90703000"/>
    <n v="8"/>
    <x v="0"/>
    <x v="0"/>
    <x v="0"/>
    <n v="19011010"/>
    <s v="SIN-CODIGO      ; LECHE EN POLVO; NESTLE-F; NIDO 1+ 24 X 360G; PARA US"/>
    <s v="O ALIMENTICIO"/>
    <m/>
    <m/>
    <n v="52194.239999999998"/>
    <n v="246472.8"/>
    <n v="4.7222222222222223"/>
    <x v="27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1496.800000000003"/>
    <n v="4.8125"/>
    <x v="27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9270.080000000002"/>
    <n v="89525.4"/>
    <n v="4.6458239924276388"/>
    <x v="27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2503.04"/>
    <n v="61798.720000000001"/>
    <n v="4.9426955364455365"/>
    <x v="27"/>
  </r>
  <r>
    <m/>
    <s v="28-MAR-14"/>
    <x v="4"/>
    <n v="90703000"/>
    <n v="8"/>
    <x v="0"/>
    <x v="0"/>
    <x v="0"/>
    <n v="19011010"/>
    <s v="SIN-CODIGO      ; LECHE EN POLVO; NESTLE-F; 12X800"/>
    <m/>
    <m/>
    <m/>
    <n v="1152"/>
    <n v="5812.8"/>
    <n v="5.0458333333333334"/>
    <x v="27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34352.639999999999"/>
    <n v="164422.39999999999"/>
    <n v="4.7863104553245401"/>
    <x v="27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8870.4"/>
    <n v="42430.080000000002"/>
    <n v="4.7833333333333341"/>
    <x v="27"/>
  </r>
  <r>
    <m/>
    <s v="28-MAR-14"/>
    <x v="4"/>
    <n v="90703000"/>
    <n v="8"/>
    <x v="0"/>
    <x v="0"/>
    <x v="0"/>
    <n v="19011010"/>
    <s v="SIN-CODIGO      ; LECHE EN POLVO; NESTLE-F; 12X800"/>
    <m/>
    <m/>
    <m/>
    <n v="4700.16"/>
    <n v="23349.599999999999"/>
    <n v="4.9678308823529411"/>
    <x v="27"/>
  </r>
  <r>
    <m/>
    <s v="01-MAR-14"/>
    <x v="4"/>
    <n v="90703000"/>
    <n v="8"/>
    <x v="0"/>
    <x v="10"/>
    <x v="10"/>
    <n v="19019011"/>
    <s v="SIN-CODIGO      ; MANJAR; NESTLE; 12 X 1KG; PREPARACIONES A BASE DE PR"/>
    <s v="ODUCTOS LACTEOS"/>
    <m/>
    <m/>
    <n v="756"/>
    <n v="1273.23"/>
    <n v="1.6841666666666666"/>
    <x v="27"/>
  </r>
  <r>
    <m/>
    <s v="01-ABR-14"/>
    <x v="1"/>
    <n v="90703000"/>
    <n v="8"/>
    <x v="0"/>
    <x v="0"/>
    <x v="0"/>
    <n v="19011010"/>
    <s v="SIN-CODIGO      ; LECHE EN POLVO; NESTLE-F; DISTINTAS VARIEDADES; PARA"/>
    <s v="USO ALIMENTICIO"/>
    <m/>
    <m/>
    <n v="35635.199999999997"/>
    <n v="180721.6"/>
    <n v="5.0714349856321848"/>
    <x v="27"/>
  </r>
  <r>
    <m/>
    <s v="01-ABR-14"/>
    <x v="1"/>
    <n v="90703000"/>
    <n v="8"/>
    <x v="0"/>
    <x v="0"/>
    <x v="0"/>
    <n v="19011010"/>
    <s v="SIN-CODIGO      ; LECHE EN POLVO; NESTLE-F; DISTINTAS VARIEDADES; PARA"/>
    <s v="USO ALIMENTICIO"/>
    <m/>
    <m/>
    <n v="12564.48"/>
    <n v="60033.440000000002"/>
    <n v="4.7780282192339039"/>
    <x v="27"/>
  </r>
  <r>
    <m/>
    <s v="01-ABR-14"/>
    <x v="1"/>
    <n v="90703000"/>
    <n v="8"/>
    <x v="0"/>
    <x v="0"/>
    <x v="0"/>
    <n v="19011010"/>
    <s v="SIN-CODIGO      ; LECHE EN POLVO; NESTLE-F; 12X800"/>
    <m/>
    <m/>
    <m/>
    <n v="1182.72"/>
    <n v="5845.6"/>
    <n v="4.9425054112554117"/>
    <x v="27"/>
  </r>
  <r>
    <m/>
    <s v="12-ABR-14"/>
    <x v="1"/>
    <n v="90703000"/>
    <n v="8"/>
    <x v="0"/>
    <x v="0"/>
    <x v="0"/>
    <n v="19011010"/>
    <s v="SIN-CODIGO      ; LECHE EN POLVO; NESTLE-F; DISTINTAS VARIEDADES; PARA"/>
    <s v="USO ALIMENTICIO"/>
    <m/>
    <m/>
    <n v="16128"/>
    <n v="81093.600000000006"/>
    <n v="5.0281250000000002"/>
    <x v="27"/>
  </r>
  <r>
    <m/>
    <s v="28-ABR-14"/>
    <x v="1"/>
    <n v="90703000"/>
    <n v="8"/>
    <x v="0"/>
    <x v="0"/>
    <x v="0"/>
    <n v="19011010"/>
    <s v="SIN-CODIGO      ; LECHE EN POLVO; NESTLE-F; DISTINTAS VARIEDADES; PARA"/>
    <s v="USO ALIMENTICIO"/>
    <m/>
    <m/>
    <n v="16128"/>
    <n v="80908.800000000003"/>
    <n v="5.0166666666666666"/>
    <x v="27"/>
  </r>
  <r>
    <m/>
    <s v="02-MAY-14"/>
    <x v="5"/>
    <n v="90703000"/>
    <n v="8"/>
    <x v="0"/>
    <x v="4"/>
    <x v="4"/>
    <n v="4029910"/>
    <s v="SIN-CODIGO      ; LECHE CONDENSADA; NESTLE-F; LATA 48 X 397G; PARA USO"/>
    <s v="ALIMENTICIO"/>
    <m/>
    <m/>
    <n v="18201.599999999999"/>
    <n v="32092.799999999999"/>
    <n v="1.763185654008439"/>
    <x v="27"/>
  </r>
  <r>
    <m/>
    <s v="23-MAY-14"/>
    <x v="5"/>
    <n v="90703000"/>
    <n v="8"/>
    <x v="0"/>
    <x v="4"/>
    <x v="4"/>
    <n v="4029910"/>
    <s v="SIN-CODIGO      ; LECHE CONDENSADA; NESTLE-F; LATA 48 X 397G; PARA USO"/>
    <s v="ALIMENTICIO"/>
    <m/>
    <m/>
    <n v="36403.199999999997"/>
    <n v="64070.400000000001"/>
    <n v="1.7600210970464136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20445.599999999999"/>
    <n v="99891.96"/>
    <n v="4.8857436318816765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2211.2"/>
    <n v="59293.2"/>
    <n v="4.8556407232704402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9953.2800000000007"/>
    <n v="46321.919999999998"/>
    <n v="4.6539351851851851"/>
    <x v="27"/>
  </r>
  <r>
    <m/>
    <s v="15-MAY-14"/>
    <x v="5"/>
    <n v="90703000"/>
    <n v="8"/>
    <x v="0"/>
    <x v="0"/>
    <x v="0"/>
    <n v="19011010"/>
    <s v="SIN-CODIGO      ; LECHE EN POLVO; NESTLE-F; 12X800"/>
    <m/>
    <m/>
    <m/>
    <n v="7096.32"/>
    <n v="34846.080000000002"/>
    <n v="4.9104437229437234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8924.16"/>
    <n v="44350.879999999997"/>
    <n v="4.9697540160642566"/>
    <x v="27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7660.8"/>
    <n v="40352.199999999997"/>
    <n v="5.2673611111111107"/>
    <x v="27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25950.720000000001"/>
    <n v="123682.26"/>
    <n v="4.7660434854986677"/>
    <x v="27"/>
  </r>
  <r>
    <m/>
    <s v="16-MAY-14"/>
    <x v="5"/>
    <n v="90703000"/>
    <n v="8"/>
    <x v="0"/>
    <x v="0"/>
    <x v="0"/>
    <n v="19011010"/>
    <s v="SIN-CODIGO      ; LECHE EN POLVO; NESTLE-F; DISTINTAS VARIEDADES; PARA"/>
    <s v="USO ALIMENTICIO"/>
    <m/>
    <m/>
    <n v="4032"/>
    <n v="19084.8"/>
    <n v="4.7333333333333334"/>
    <x v="27"/>
  </r>
  <r>
    <m/>
    <s v="16-MAY-14"/>
    <x v="5"/>
    <n v="90703000"/>
    <n v="8"/>
    <x v="0"/>
    <x v="0"/>
    <x v="0"/>
    <n v="19011010"/>
    <s v="SIN-CODIGO      ; LECHE EN POLVO; NESTLE-F; 12X800"/>
    <m/>
    <m/>
    <m/>
    <n v="3548.16"/>
    <n v="17423.04"/>
    <n v="4.9104437229437234"/>
    <x v="27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33500.400000000001"/>
    <n v="156090.5"/>
    <n v="4.6593622762713283"/>
    <x v="27"/>
  </r>
  <r>
    <m/>
    <s v="22-MAY-14"/>
    <x v="5"/>
    <n v="90703000"/>
    <n v="8"/>
    <x v="0"/>
    <x v="0"/>
    <x v="0"/>
    <n v="19011010"/>
    <s v="SIN-CODIGO      ; LECHE EN POLVO; NESTLE-F; DISTINTAS VARIEDADES; PARA"/>
    <s v="USO ALIMENTICIO"/>
    <m/>
    <m/>
    <n v="16945.919999999998"/>
    <n v="79025.279999999999"/>
    <n v="4.6633809200090646"/>
    <x v="27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60660.480000000003"/>
    <n v="289167.35999999999"/>
    <n v="4.7669810723555104"/>
    <x v="27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41364.480000000003"/>
    <n v="194845.44"/>
    <n v="4.7104530263646485"/>
    <x v="27"/>
  </r>
  <r>
    <m/>
    <s v="13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7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7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39060.480000000003"/>
    <n v="183383.04000000001"/>
    <n v="4.6948486040110105"/>
    <x v="27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28508.16"/>
    <n v="134190.24"/>
    <n v="4.7070817618534484"/>
    <x v="27"/>
  </r>
  <r>
    <m/>
    <s v="03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7"/>
  </r>
  <r>
    <m/>
    <s v="13-JUN-14"/>
    <x v="6"/>
    <n v="90703000"/>
    <n v="8"/>
    <x v="0"/>
    <x v="0"/>
    <x v="0"/>
    <n v="19011010"/>
    <s v="SIN-CODIGO      ; LECHE EN POLVO; NESTLE-F; DISTINTAS VARIEDADES; PARA"/>
    <s v="USO ALIMENTICIO"/>
    <m/>
    <m/>
    <n v="2442.2399999999998"/>
    <n v="11494.08"/>
    <n v="4.7063679245283021"/>
    <x v="27"/>
  </r>
  <r>
    <m/>
    <s v="13-JUN-14"/>
    <x v="6"/>
    <n v="90703000"/>
    <n v="8"/>
    <x v="0"/>
    <x v="0"/>
    <x v="0"/>
    <n v="19011010"/>
    <s v="SIN-CODIGO      ; LECHE EN POLVO; NESTLE-F; DISTINTAS VARIEDADES; PARA"/>
    <s v="USO ALIMENTICIO"/>
    <m/>
    <m/>
    <n v="31449.599999999999"/>
    <n v="155509.20000000001"/>
    <n v="4.9447115384615392"/>
    <x v="27"/>
  </r>
  <r>
    <m/>
    <s v="16-JUN-14"/>
    <x v="6"/>
    <n v="90703000"/>
    <n v="8"/>
    <x v="0"/>
    <x v="0"/>
    <x v="0"/>
    <n v="19011010"/>
    <s v="SIN-CODIGO      ; LECHE EN POLVO; NESTLE-F; DISTINTAS VARIEDADES; PARA"/>
    <s v="USO ALIMENTICIO"/>
    <m/>
    <m/>
    <n v="41938.559999999998"/>
    <n v="200917.98"/>
    <n v="4.7907696401593194"/>
    <x v="27"/>
  </r>
  <r>
    <m/>
    <s v="16-JUN-14"/>
    <x v="6"/>
    <n v="90703000"/>
    <n v="8"/>
    <x v="0"/>
    <x v="0"/>
    <x v="0"/>
    <n v="19011010"/>
    <s v="SIN-CODIGO      ; LECHE EN POLVO; NESTLE-F; DISTINTAS VARIEDADES; PARA"/>
    <s v="USO ALIMENTICIO"/>
    <m/>
    <m/>
    <n v="8064"/>
    <n v="39992.400000000001"/>
    <n v="4.9593750000000005"/>
    <x v="27"/>
  </r>
  <r>
    <m/>
    <s v="21-JUN-14"/>
    <x v="6"/>
    <n v="90703000"/>
    <n v="8"/>
    <x v="0"/>
    <x v="0"/>
    <x v="0"/>
    <n v="19011010"/>
    <s v="SIN-CODIGO      ; LECHE EN POLVO; NESTLE-F; DISTINTAS VARIEDADES; PARA"/>
    <s v="USO ALIMENTICIO"/>
    <m/>
    <m/>
    <n v="27306.240000000002"/>
    <n v="128734.56"/>
    <n v="4.714474054282098"/>
    <x v="27"/>
  </r>
  <r>
    <m/>
    <s v="21-JUN-14"/>
    <x v="6"/>
    <n v="90703000"/>
    <n v="8"/>
    <x v="0"/>
    <x v="0"/>
    <x v="0"/>
    <n v="19011010"/>
    <s v="SIN-CODIGO      ; LECHE EN POLVO; NESTLE-F; DISTINTAS VARIEDADES; PARA"/>
    <s v="USO ALIMENTICIO"/>
    <m/>
    <m/>
    <n v="24272.639999999999"/>
    <n v="116551.12"/>
    <n v="4.8017488002953117"/>
    <x v="27"/>
  </r>
  <r>
    <m/>
    <s v="27-JUN-14"/>
    <x v="6"/>
    <n v="90703000"/>
    <n v="8"/>
    <x v="0"/>
    <x v="0"/>
    <x v="0"/>
    <n v="19011010"/>
    <s v="SIN-CODIGO      ; LECHE EN POLVO; NESTLE-F; DISTINTAS VARIEDADES; PARA"/>
    <s v="USO ALIMENTICIO"/>
    <m/>
    <m/>
    <n v="32207.040000000001"/>
    <n v="153187.51999999999"/>
    <n v="4.7563365028267111"/>
    <x v="27"/>
  </r>
  <r>
    <m/>
    <s v="27-JUN-14"/>
    <x v="6"/>
    <n v="90703000"/>
    <n v="8"/>
    <x v="0"/>
    <x v="0"/>
    <x v="0"/>
    <n v="19011010"/>
    <s v="SIN-CODIGO      ; LECHE EN POLVO; NESTLE-F; DISTINTAS VARIEDADES; PARA"/>
    <s v="USO ALIMENTICIO"/>
    <m/>
    <m/>
    <n v="47476.800000000003"/>
    <n v="230563.20000000001"/>
    <n v="4.8563340410474165"/>
    <x v="27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82108.800000000003"/>
    <n v="389344.8"/>
    <n v="4.7418157371682446"/>
    <x v="27"/>
  </r>
  <r>
    <m/>
    <s v="30-JUN-14"/>
    <x v="6"/>
    <n v="90703000"/>
    <n v="8"/>
    <x v="0"/>
    <x v="0"/>
    <x v="0"/>
    <n v="19011010"/>
    <s v="SIN-CODIGO      ; LECHE EN POLVO; NESTLE-F; DISTINTAS VARIEDADES; PARA"/>
    <s v="USO ALIMENTICIO"/>
    <m/>
    <m/>
    <n v="806.4"/>
    <n v="3816.96"/>
    <n v="4.7333333333333334"/>
    <x v="27"/>
  </r>
  <r>
    <m/>
    <s v="12-JUL-14"/>
    <x v="7"/>
    <n v="90703000"/>
    <n v="8"/>
    <x v="0"/>
    <x v="4"/>
    <x v="4"/>
    <n v="4029910"/>
    <s v="CONDENSADA      ; LECHE CONDENSADA; NESTLE-F; LATA 48 X 397G; PARA USO"/>
    <s v="ALIMENTICIO"/>
    <m/>
    <m/>
    <n v="36403.199999999997"/>
    <n v="64070.400000000001"/>
    <n v="1.7600210970464136"/>
    <x v="27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76476"/>
    <n v="362956.2"/>
    <n v="4.7460144359014595"/>
    <x v="27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19737.599999999999"/>
    <n v="97157.04"/>
    <n v="4.9224343385214011"/>
    <x v="27"/>
  </r>
  <r>
    <m/>
    <s v="10-JUL-14"/>
    <x v="7"/>
    <n v="90703000"/>
    <n v="8"/>
    <x v="0"/>
    <x v="0"/>
    <x v="0"/>
    <n v="19011010"/>
    <s v="SIN-CODIGO      ; LECHE EN POLVO; NESTLE-F; 12X800"/>
    <m/>
    <m/>
    <m/>
    <n v="3609.6"/>
    <n v="17848.8"/>
    <n v="4.9448138297872344"/>
    <x v="27"/>
  </r>
  <r>
    <m/>
    <s v="12-JUL-14"/>
    <x v="7"/>
    <n v="90703000"/>
    <n v="8"/>
    <x v="0"/>
    <x v="0"/>
    <x v="0"/>
    <n v="19011010"/>
    <s v="NIDO1           ; LECHE EN POLVO; NESTLE-F; NIDO 1+ 12X800G; PARA USO"/>
    <s v="ALIMENTICIO"/>
    <m/>
    <m/>
    <n v="81861.119999999995"/>
    <n v="404486.88"/>
    <n v="4.9411354254620514"/>
    <x v="27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50336.639999999999"/>
    <n v="241348.36"/>
    <n v="4.7946855411882874"/>
    <x v="27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54289.919999999998"/>
    <n v="253568.76"/>
    <n v="4.6706416218701374"/>
    <x v="27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4100.48"/>
    <n v="65622.720000000001"/>
    <n v="4.6539351851851851"/>
    <x v="27"/>
  </r>
  <r>
    <m/>
    <s v="25-JUL-14"/>
    <x v="7"/>
    <n v="90703000"/>
    <n v="8"/>
    <x v="0"/>
    <x v="0"/>
    <x v="0"/>
    <n v="19011010"/>
    <s v="SIN-CODIGO      ; LECHE EN POLVO; NESTLE-F; 12X800"/>
    <m/>
    <m/>
    <m/>
    <n v="414.72"/>
    <n v="1956.48"/>
    <n v="4.7175925925925926"/>
    <x v="27"/>
  </r>
  <r>
    <m/>
    <s v="31-JUL-14"/>
    <x v="7"/>
    <n v="90703000"/>
    <n v="8"/>
    <x v="0"/>
    <x v="0"/>
    <x v="0"/>
    <n v="19011010"/>
    <s v="SIN-CODIGO      ; LECHE EN POLVO; NESTLE-F; DISTINTAS VARIEDADES; PARA"/>
    <s v="USO ALIMENTICIO"/>
    <m/>
    <m/>
    <n v="26127.360000000001"/>
    <n v="121776.48"/>
    <n v="4.6608796296296298"/>
    <x v="27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57552"/>
    <n v="265434.09999999998"/>
    <n v="4.6120742980261324"/>
    <x v="27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5644.8"/>
    <n v="25942.560000000001"/>
    <n v="4.5958333333333332"/>
    <x v="27"/>
  </r>
  <r>
    <m/>
    <s v="11-AGO-14"/>
    <x v="0"/>
    <n v="90703000"/>
    <n v="8"/>
    <x v="0"/>
    <x v="0"/>
    <x v="0"/>
    <n v="19011010"/>
    <s v="SIN-CODIGO      ; LECHE EN POLVO; NESTLE-F; 12X800"/>
    <m/>
    <m/>
    <m/>
    <n v="5145.6000000000004"/>
    <n v="24472.799999999999"/>
    <n v="4.7560634328358207"/>
    <x v="27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33010.559999999998"/>
    <n v="163677.32999999999"/>
    <n v="4.9583324245332401"/>
    <x v="27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21136.64"/>
    <n v="561360.19999999995"/>
    <n v="4.6341074013609749"/>
    <x v="27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4515.2"/>
    <n v="65856"/>
    <n v="4.5370370370370372"/>
    <x v="27"/>
  </r>
  <r>
    <m/>
    <s v="18-AGO-14"/>
    <x v="0"/>
    <n v="90703000"/>
    <n v="8"/>
    <x v="0"/>
    <x v="0"/>
    <x v="0"/>
    <n v="19011010"/>
    <s v="SIN-CODIGO      ; LECHE EN POLVO; NESTLE-F; NIDO 1+ 12X800G; PARA USO"/>
    <s v="ALIMENTICIO"/>
    <m/>
    <m/>
    <n v="19434.240000000002"/>
    <n v="89994.1"/>
    <n v="4.6306981904103273"/>
    <x v="27"/>
  </r>
  <r>
    <m/>
    <s v="18-AGO-14"/>
    <x v="0"/>
    <n v="90703000"/>
    <n v="8"/>
    <x v="0"/>
    <x v="0"/>
    <x v="0"/>
    <n v="19011010"/>
    <s v="SIN-CODIGO      ; LECHE EN POLVO; NESTLE-F; DISTINTAS VARIEDADES; PARA"/>
    <s v="USO ALIMENTICIO"/>
    <m/>
    <m/>
    <n v="15344.64"/>
    <n v="69619.199999999997"/>
    <n v="4.5370370370370372"/>
    <x v="27"/>
  </r>
  <r>
    <m/>
    <s v="19-AGO-14"/>
    <x v="0"/>
    <n v="90703000"/>
    <n v="8"/>
    <x v="0"/>
    <x v="0"/>
    <x v="0"/>
    <n v="19011010"/>
    <s v="SIN-CODIGO      ; LECHE EN POLVO; NESTLE-F; 6X2.2KG; PARA USO ALIMENTI"/>
    <s v="CIO"/>
    <m/>
    <m/>
    <n v="83160"/>
    <n v="383607"/>
    <n v="4.6128787878787882"/>
    <x v="27"/>
  </r>
  <r>
    <m/>
    <s v="20-AGO-14"/>
    <x v="0"/>
    <n v="90703000"/>
    <n v="8"/>
    <x v="0"/>
    <x v="0"/>
    <x v="0"/>
    <n v="19011010"/>
    <s v="NIDO3           ; LECHE EN POLVO; NESTLE-F; 12X800G; PARA USO ALIMENTI"/>
    <s v="CIO"/>
    <m/>
    <m/>
    <n v="16128"/>
    <n v="80808"/>
    <n v="5.010416666666667"/>
    <x v="27"/>
  </r>
  <r>
    <m/>
    <s v="27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84654.720000000001"/>
    <n v="388000.8"/>
    <n v="4.583333333333333"/>
    <x v="27"/>
  </r>
  <r>
    <m/>
    <s v="27-AGO-14"/>
    <x v="0"/>
    <n v="84356800"/>
    <n v="9"/>
    <x v="13"/>
    <x v="23"/>
    <x v="23"/>
    <n v="4011000"/>
    <s v="308822          ; LECHE; LONCOLECHE; LECHE LIQUIDA; DESCREMADA; ACONDI"/>
    <s v="CIONADO EN CAJAS; DE 12 X 1000"/>
    <s v="CC"/>
    <m/>
    <n v="9600"/>
    <n v="8204.39"/>
    <n v="0.85462395833333327"/>
    <x v="28"/>
  </r>
  <r>
    <m/>
    <s v="27-AGO-14"/>
    <x v="0"/>
    <n v="84356800"/>
    <n v="9"/>
    <x v="13"/>
    <x v="19"/>
    <x v="19"/>
    <n v="4015090"/>
    <s v="308035          ; LECHE; LONCOLECHE; LIQUIDA; NATURAL; ACONDICIONADO E"/>
    <s v="N CAJAS; DE 12 X 1000 CC"/>
    <m/>
    <m/>
    <n v="9600"/>
    <n v="9267.89"/>
    <n v="0.96540520833333332"/>
    <x v="28"/>
  </r>
  <r>
    <m/>
    <s v="25-AGO-14"/>
    <x v="0"/>
    <n v="84356800"/>
    <n v="9"/>
    <x v="13"/>
    <x v="5"/>
    <x v="5"/>
    <n v="4029990"/>
    <s v="308269          ; CREMA; CALO; PARA BATIR; ACONDICIONADO EN CAJAS; DE"/>
    <s v="12 X 1000 CC"/>
    <m/>
    <m/>
    <n v="900"/>
    <n v="2400"/>
    <n v="2.6666666666666665"/>
    <x v="28"/>
  </r>
  <r>
    <m/>
    <s v="25-AGO-14"/>
    <x v="0"/>
    <n v="84356800"/>
    <n v="9"/>
    <x v="13"/>
    <x v="5"/>
    <x v="5"/>
    <n v="4029990"/>
    <s v="308273          ; CREMA; CALO; LISTA; EN CAJAS; DE 30 X 200 CC"/>
    <m/>
    <m/>
    <m/>
    <n v="204"/>
    <n v="544.03"/>
    <n v="2.6668137254901958"/>
    <x v="28"/>
  </r>
  <r>
    <m/>
    <s v="19-AGO-14"/>
    <x v="0"/>
    <n v="84356800"/>
    <n v="9"/>
    <x v="13"/>
    <x v="8"/>
    <x v="8"/>
    <n v="4031090"/>
    <s v="308214          ; BEBIDA LACTEA; CALO; SUPER CALO; EN POLVO DE 20X900G"/>
    <s v="RS"/>
    <m/>
    <m/>
    <n v="18900"/>
    <n v="96768"/>
    <n v="5.12"/>
    <x v="28"/>
  </r>
  <r>
    <m/>
    <s v="02-AGO-14"/>
    <x v="0"/>
    <n v="90703000"/>
    <n v="8"/>
    <x v="0"/>
    <x v="0"/>
    <x v="0"/>
    <n v="19011010"/>
    <s v="SIN-CODIGO      ; LECHE EN POLVO; NESTLE-F; DISTINTAS VARIEDADES; PARA"/>
    <s v="USO ALIMENTICIO"/>
    <m/>
    <m/>
    <n v="29625.599999999999"/>
    <n v="145397.4"/>
    <n v="4.9078297148412187"/>
    <x v="28"/>
  </r>
  <r>
    <m/>
    <s v="02-AGO-14"/>
    <x v="0"/>
    <n v="90703000"/>
    <n v="8"/>
    <x v="0"/>
    <x v="0"/>
    <x v="0"/>
    <n v="19011010"/>
    <s v="SIN-CODIGO      ; LECHE EN POLVO; NESTLE-F; DISTINTAS VARIEDADES; PARA"/>
    <s v="USO ALIMENTICIO"/>
    <m/>
    <m/>
    <n v="3317.76"/>
    <n v="15440.64"/>
    <n v="4.6539351851851851"/>
    <x v="28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79833.600000000006"/>
    <n v="4.583333333333333"/>
    <x v="28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17305.919999999998"/>
    <n v="79318.8"/>
    <n v="4.5833333333333339"/>
    <x v="28"/>
  </r>
  <r>
    <m/>
    <s v="11-AGO-14"/>
    <x v="0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79833.600000000006"/>
    <n v="4.583333333333333"/>
    <x v="28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12633.6"/>
    <n v="59316.32"/>
    <n v="4.6951241134751776"/>
    <x v="28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4147.2"/>
    <n v="19008"/>
    <n v="4.5833333333333339"/>
    <x v="28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23514.240000000002"/>
    <n v="109538.9"/>
    <n v="4.6584069908276851"/>
    <x v="28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10106.879999999999"/>
    <n v="48323.199999999997"/>
    <n v="4.7812183383991895"/>
    <x v="28"/>
  </r>
  <r>
    <m/>
    <s v="12-AGO-14"/>
    <x v="0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79833.600000000006"/>
    <n v="4.583333333333333"/>
    <x v="28"/>
  </r>
  <r>
    <m/>
    <s v="14-AGO-14"/>
    <x v="0"/>
    <n v="90703000"/>
    <n v="8"/>
    <x v="0"/>
    <x v="0"/>
    <x v="0"/>
    <n v="19011010"/>
    <s v="NIDO1           ; LECHE EN POLVO; NESTLE-F; DISTINTAS VARIEDADES; PARA"/>
    <s v="USO ALIMENTICIO"/>
    <m/>
    <m/>
    <n v="9538.56"/>
    <n v="43623.95"/>
    <n v="4.5734314194176058"/>
    <x v="28"/>
  </r>
  <r>
    <m/>
    <s v="14-AGO-14"/>
    <x v="0"/>
    <n v="90703000"/>
    <n v="8"/>
    <x v="0"/>
    <x v="0"/>
    <x v="0"/>
    <n v="19011010"/>
    <s v="NIDO3           ; LECHE EN POLVO; NESTLE-F; 12X800G; PARA USO ALIMENTI"/>
    <s v="CIO"/>
    <m/>
    <m/>
    <n v="7664.64"/>
    <n v="35954.449999999997"/>
    <n v="4.6909509122411484"/>
    <x v="28"/>
  </r>
  <r>
    <m/>
    <s v="14-AGO-14"/>
    <x v="0"/>
    <n v="90703000"/>
    <n v="8"/>
    <x v="0"/>
    <x v="0"/>
    <x v="0"/>
    <n v="19011010"/>
    <s v="NIDO1           ; LECHE EN POLVO; NESTLE-F; POLVO 24 X 360G; PARA ALIM"/>
    <s v="ENTACION INFANTIL"/>
    <m/>
    <m/>
    <n v="17418.240000000002"/>
    <n v="80133.600000000006"/>
    <n v="4.6005566578483243"/>
    <x v="28"/>
  </r>
  <r>
    <m/>
    <s v="15-AGO-14"/>
    <x v="0"/>
    <n v="90703000"/>
    <n v="8"/>
    <x v="0"/>
    <x v="0"/>
    <x v="0"/>
    <n v="19011010"/>
    <s v="SIN-CODIGO      ; CON UN CONTENIDO DE S¿LIDOS L¿CTEOS SUPER; NESTLE-F;"/>
    <s v="POLVO 24 X 360G; PARA ALIMENT"/>
    <s v="ACION INFANTIL"/>
    <m/>
    <n v="17418.240000000002"/>
    <n v="80133.600000000006"/>
    <n v="4.6005566578483243"/>
    <x v="28"/>
  </r>
  <r>
    <m/>
    <s v="15-AGO-14"/>
    <x v="0"/>
    <n v="90703000"/>
    <n v="8"/>
    <x v="0"/>
    <x v="0"/>
    <x v="0"/>
    <n v="19011010"/>
    <s v="SIN-CODIGO      ; CON UN CONTENIDO DE S¿LIDOS L¿CTEOS SUPER; NESTLE-F;"/>
    <s v="24X360G; PARA ALIMENTACION IN"/>
    <s v="FANTIL"/>
    <m/>
    <n v="17418.240000000002"/>
    <n v="80133.600000000006"/>
    <n v="4.6005566578483243"/>
    <x v="28"/>
  </r>
  <r>
    <m/>
    <s v="15-AGO-14"/>
    <x v="0"/>
    <n v="90703000"/>
    <n v="8"/>
    <x v="0"/>
    <x v="0"/>
    <x v="0"/>
    <n v="19011010"/>
    <s v="SIN-CODIGO      ; CON UN CONTENIDO DE S¿LIDOS L¿CTEOS SUPER; NESTLE-F;"/>
    <s v="POLVO 24 X 2360G; PARA ALIMEN"/>
    <s v="TACION INFANTIL"/>
    <m/>
    <n v="17418.240000000002"/>
    <n v="80133.600000000006"/>
    <n v="4.6005566578483243"/>
    <x v="28"/>
  </r>
  <r>
    <m/>
    <s v="16-AGO-14"/>
    <x v="0"/>
    <n v="90703000"/>
    <n v="8"/>
    <x v="0"/>
    <x v="0"/>
    <x v="0"/>
    <n v="19011010"/>
    <s v="SIN-CODIGO      ; LECHE EN POLVO; NESTLE-F; POLVO 24 X 2360G; PARA ALI"/>
    <s v="MENTACION INFANTIL"/>
    <m/>
    <m/>
    <n v="17418.240000000002"/>
    <n v="79833.600000000006"/>
    <n v="4.583333333333333"/>
    <x v="28"/>
  </r>
  <r>
    <m/>
    <s v="18-AGO-14"/>
    <x v="0"/>
    <n v="90703000"/>
    <n v="8"/>
    <x v="0"/>
    <x v="0"/>
    <x v="0"/>
    <n v="19011010"/>
    <s v="SIN-CODIGO      ; LECHE EN POLVO; NESTLE-F; DISTINTAS VARIEDADES; PARA"/>
    <s v="USO ALIMENTICIO"/>
    <m/>
    <m/>
    <n v="13440"/>
    <n v="63169.279999999999"/>
    <n v="4.7000952380952379"/>
    <x v="28"/>
  </r>
  <r>
    <m/>
    <s v="18-AGO-14"/>
    <x v="0"/>
    <n v="90703000"/>
    <n v="8"/>
    <x v="0"/>
    <x v="0"/>
    <x v="0"/>
    <n v="19011010"/>
    <s v="SIN-CODIGO      ; LECHE EN POLVO; NESTLE-F; NIDO 1+ 12X800G; PARA USO"/>
    <s v="ALIMENTICIO"/>
    <m/>
    <m/>
    <n v="10368"/>
    <n v="47520"/>
    <n v="4.583333333333333"/>
    <x v="28"/>
  </r>
  <r>
    <m/>
    <s v="18-AGO-14"/>
    <x v="0"/>
    <n v="90703000"/>
    <n v="8"/>
    <x v="0"/>
    <x v="0"/>
    <x v="0"/>
    <n v="19011010"/>
    <s v="SIN-CODIGO      ; LECHE EN POLVO; NESTLE-F; 12X800; PARA USO ALIMENTIC"/>
    <s v="IO"/>
    <m/>
    <m/>
    <n v="7833.6"/>
    <n v="37576.800000000003"/>
    <n v="4.796875"/>
    <x v="28"/>
  </r>
  <r>
    <m/>
    <s v="19-AGO-14"/>
    <x v="0"/>
    <n v="90703000"/>
    <n v="8"/>
    <x v="0"/>
    <x v="0"/>
    <x v="0"/>
    <n v="19011010"/>
    <s v="NIDO1           ; LECHE EN POLVO; NESTLE-F; NIDO 1+ 24 X 360G; PARA US"/>
    <s v="O ALIMENTICIO"/>
    <m/>
    <m/>
    <n v="15194.88"/>
    <n v="72226.8"/>
    <n v="4.7533642911296443"/>
    <x v="28"/>
  </r>
  <r>
    <m/>
    <s v="19-AGO-14"/>
    <x v="0"/>
    <n v="90703000"/>
    <n v="8"/>
    <x v="0"/>
    <x v="0"/>
    <x v="0"/>
    <n v="19011010"/>
    <s v="NIDO5           ; LECHE EN POLVO; NESTLE-F; NIDO 5 + 24X360G; PARA USO"/>
    <s v="ALIMENTICIO"/>
    <m/>
    <m/>
    <n v="1788.48"/>
    <n v="8497.35"/>
    <n v="4.7511574074074074"/>
    <x v="28"/>
  </r>
  <r>
    <m/>
    <s v="27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17418.240000000002"/>
    <n v="79833.600000000006"/>
    <n v="4.583333333333333"/>
    <x v="28"/>
  </r>
  <r>
    <m/>
    <s v="27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17418.240000000002"/>
    <n v="79833.600000000006"/>
    <n v="4.583333333333333"/>
    <x v="28"/>
  </r>
  <r>
    <m/>
    <s v="27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17418.240000000002"/>
    <n v="79833.600000000006"/>
    <n v="4.583333333333333"/>
    <x v="28"/>
  </r>
  <r>
    <m/>
    <s v="27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17418.240000000002"/>
    <n v="79833.600000000006"/>
    <n v="4.583333333333333"/>
    <x v="28"/>
  </r>
  <r>
    <m/>
    <s v="30-AGO-14"/>
    <x v="0"/>
    <n v="90703000"/>
    <n v="8"/>
    <x v="0"/>
    <x v="0"/>
    <x v="0"/>
    <n v="19011010"/>
    <s v="SIN-CODIGO      ; LECHE EN POLVO MODIFICADA; NESTLE-F; NIDO 1+ 6 X 3.5"/>
    <s v="2LB; POLVO, PARA ALIMENTACION"/>
    <s v="INFANTIL LECHE MODIFICADA"/>
    <m/>
    <n v="17418.240000000002"/>
    <n v="79833.600000000006"/>
    <n v="4.583333333333333"/>
    <x v="28"/>
  </r>
  <r>
    <m/>
    <s v="06-ENE-14"/>
    <x v="2"/>
    <n v="84356800"/>
    <n v="9"/>
    <x v="13"/>
    <x v="23"/>
    <x v="23"/>
    <n v="4011000"/>
    <s v="308822          ; LECHE; LONCOLECHE; LECHE LIQUIDA; DESCREMADA; ACONDI"/>
    <s v="CIONADO EN CAJAS; DE 12 X 1000"/>
    <s v="CC; 286-13/01212/12-12-2013;"/>
    <m/>
    <n v="19992"/>
    <n v="16469.23"/>
    <n v="0.8237910164065626"/>
    <x v="28"/>
  </r>
  <r>
    <m/>
    <s v="06-ENE-14"/>
    <x v="2"/>
    <n v="84356800"/>
    <n v="9"/>
    <x v="13"/>
    <x v="20"/>
    <x v="20"/>
    <n v="4022918"/>
    <s v="309000          ; LECHE; WATT'S; EN POLVO; CALO INST ENVASE 20X900;261"/>
    <s v="-13/01211/12-12-2013"/>
    <m/>
    <m/>
    <n v="11700"/>
    <n v="69601.179999999993"/>
    <n v="5.9488188034188028"/>
    <x v="28"/>
  </r>
  <r>
    <m/>
    <s v="06-ENE-14"/>
    <x v="2"/>
    <n v="84356800"/>
    <n v="9"/>
    <x v="13"/>
    <x v="20"/>
    <x v="20"/>
    <n v="4022918"/>
    <s v="308496          ; LECHE; WATT'S; EN POLVO; CALO INST ENVASE 14X400;261"/>
    <s v="-13/01211/12-12-2013"/>
    <m/>
    <m/>
    <n v="4480"/>
    <n v="26650.71"/>
    <n v="5.9488191964285715"/>
    <x v="28"/>
  </r>
  <r>
    <m/>
    <s v="09-ENE-14"/>
    <x v="2"/>
    <n v="84356800"/>
    <n v="9"/>
    <x v="13"/>
    <x v="8"/>
    <x v="8"/>
    <n v="4031090"/>
    <s v="308214          ; BEBIDA LACTEA; CALO; SUPER CALO; EN POLVO DE 900 GRS"/>
    <s v=";285-13/01213/13-12-2013"/>
    <m/>
    <m/>
    <n v="19800"/>
    <n v="101376"/>
    <n v="5.12"/>
    <x v="28"/>
  </r>
  <r>
    <m/>
    <s v="11-ENE-14"/>
    <x v="2"/>
    <n v="90703000"/>
    <n v="8"/>
    <x v="0"/>
    <x v="0"/>
    <x v="0"/>
    <n v="19011010"/>
    <s v="NIDO1           ; LECHE EN POLVO; NESTLE-F; 24 X 360G; PARA USO ALIMEN"/>
    <s v="TICIO"/>
    <m/>
    <m/>
    <n v="34836.480000000003"/>
    <n v="164183.04000000001"/>
    <n v="4.7129629629629628"/>
    <x v="28"/>
  </r>
  <r>
    <m/>
    <s v="17-ENE-14"/>
    <x v="2"/>
    <n v="90703000"/>
    <n v="8"/>
    <x v="0"/>
    <x v="0"/>
    <x v="0"/>
    <n v="19011010"/>
    <s v="NIDO1           ; LECHE EN POLVO; NESTLE-F; NIDO 1+ 12X800G; PARA USO"/>
    <s v="ALIMENTICIO"/>
    <m/>
    <m/>
    <n v="6528"/>
    <n v="32764.87"/>
    <n v="5.0191283700980387"/>
    <x v="28"/>
  </r>
  <r>
    <m/>
    <s v="17-ENE-14"/>
    <x v="2"/>
    <n v="90703000"/>
    <n v="8"/>
    <x v="0"/>
    <x v="0"/>
    <x v="0"/>
    <n v="19011010"/>
    <s v="NIDO1           ; LECHE EN POLVO; NESTLE-F; NIDO 1+ 24X360G; PARA USO"/>
    <s v="ALIMENTICIO"/>
    <m/>
    <m/>
    <n v="52246.080000000002"/>
    <n v="246233.84"/>
    <n v="4.7129629629629628"/>
    <x v="28"/>
  </r>
  <r>
    <m/>
    <s v="17-ENE-14"/>
    <x v="2"/>
    <n v="90703000"/>
    <n v="8"/>
    <x v="0"/>
    <x v="0"/>
    <x v="0"/>
    <n v="19011010"/>
    <s v="NIDO1           ; LECHE EN POLVO; NESTLE-F; NIDO 1+ 6X1600G; PARA USO"/>
    <s v="ALIMENTICIO"/>
    <m/>
    <m/>
    <n v="3216"/>
    <n v="15655.05"/>
    <n v="4.8678638059701491"/>
    <x v="28"/>
  </r>
  <r>
    <m/>
    <s v="10-ENE-14"/>
    <x v="2"/>
    <n v="90703000"/>
    <n v="8"/>
    <x v="0"/>
    <x v="0"/>
    <x v="0"/>
    <n v="19011010"/>
    <s v="NIDO1           ; LECHE EN POLVO; NESTLE-F; NIDO 1+; PARA USO ALIMENTI"/>
    <s v="CIO"/>
    <m/>
    <m/>
    <n v="22256.639999999999"/>
    <n v="107601.58"/>
    <n v="4.8345832973890044"/>
    <x v="28"/>
  </r>
  <r>
    <m/>
    <s v="10-ENE-14"/>
    <x v="2"/>
    <n v="90703000"/>
    <n v="8"/>
    <x v="0"/>
    <x v="0"/>
    <x v="0"/>
    <n v="19011010"/>
    <s v="NIDO3           ; LECHE EN POLVO; NESTLE-F; NIDO 3+; PARA USO ALIMENTI"/>
    <s v="CIO"/>
    <m/>
    <m/>
    <n v="7464.96"/>
    <n v="35096.18"/>
    <n v="4.7014558684842251"/>
    <x v="28"/>
  </r>
  <r>
    <m/>
    <s v="17-ENE-14"/>
    <x v="2"/>
    <n v="90703000"/>
    <n v="8"/>
    <x v="0"/>
    <x v="0"/>
    <x v="0"/>
    <n v="19011010"/>
    <s v="NIDO5           ; LECHE EN POLVO; NESTLE-F; NIDO 5 + 12X800G."/>
    <m/>
    <m/>
    <m/>
    <n v="4992"/>
    <n v="25235.29"/>
    <n v="5.0551462339743596"/>
    <x v="28"/>
  </r>
  <r>
    <m/>
    <s v="17-ENE-14"/>
    <x v="2"/>
    <n v="90703000"/>
    <n v="8"/>
    <x v="0"/>
    <x v="0"/>
    <x v="0"/>
    <n v="19011010"/>
    <s v="NIDO5           ; LECHE EN POLVO; NESTLE-F; NIDO 5 + 24X360G."/>
    <m/>
    <m/>
    <m/>
    <n v="1658.88"/>
    <n v="8065.95"/>
    <n v="4.8622866030092586"/>
    <x v="28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17418.240000000002"/>
    <n v="82091.520000000004"/>
    <n v="4.7129629629629628"/>
    <x v="28"/>
  </r>
  <r>
    <m/>
    <s v="04-ENE-14"/>
    <x v="2"/>
    <n v="90703000"/>
    <n v="8"/>
    <x v="0"/>
    <x v="0"/>
    <x v="0"/>
    <n v="19011010"/>
    <s v="SIN-CODIGO      ; LECHE EN POLVO; NESTLE-F; NIDO 1+; PARA USO ALIMENTI"/>
    <s v="CIO"/>
    <m/>
    <m/>
    <n v="17418.240000000002"/>
    <n v="82091.520000000004"/>
    <n v="4.7129629629629628"/>
    <x v="28"/>
  </r>
  <r>
    <m/>
    <s v="07-FEB-14"/>
    <x v="3"/>
    <n v="90703000"/>
    <n v="8"/>
    <x v="0"/>
    <x v="4"/>
    <x v="4"/>
    <n v="4029910"/>
    <s v="SIN-CODIGO      ; LECHE CONDENSADA; NESTLE-F; 24 X 397G; LIQUIDA"/>
    <m/>
    <m/>
    <m/>
    <n v="10800"/>
    <n v="20022"/>
    <n v="1.8538888888888889"/>
    <x v="28"/>
  </r>
  <r>
    <m/>
    <s v="12-FEB-14"/>
    <x v="3"/>
    <n v="84356800"/>
    <n v="9"/>
    <x v="13"/>
    <x v="5"/>
    <x v="5"/>
    <n v="4029990"/>
    <s v="308269          ; CREMA; CALO; PARA BATIR; ACONDICIONADO EN CAJAS; DE1"/>
    <s v="2 X 1000 CC; 287-13/01249/27-0"/>
    <s v="1-2014;"/>
    <m/>
    <n v="480"/>
    <n v="1210.8"/>
    <n v="2.5225"/>
    <x v="28"/>
  </r>
  <r>
    <m/>
    <s v="01-FEB-14"/>
    <x v="3"/>
    <n v="90703000"/>
    <n v="8"/>
    <x v="0"/>
    <x v="0"/>
    <x v="0"/>
    <n v="19011010"/>
    <s v="SIN-CODIGO      ; LECHE EN POLVO; NESTLE-F; NIDO 1+; PARA USO ALIMENTI"/>
    <s v="CIO"/>
    <m/>
    <m/>
    <n v="16934.400000000001"/>
    <n v="82078.92"/>
    <n v="4.8468749999999998"/>
    <x v="28"/>
  </r>
  <r>
    <m/>
    <s v="14-FEB-14"/>
    <x v="3"/>
    <n v="90703000"/>
    <n v="8"/>
    <x v="0"/>
    <x v="0"/>
    <x v="0"/>
    <n v="19011010"/>
    <s v="SIN-CODIGO      ; LECHE EN POLVO; NESTLE-F; NIDO 1+; PARA USO ALIMENTI"/>
    <s v="CIO"/>
    <m/>
    <m/>
    <n v="16636.8"/>
    <n v="80064.600000000006"/>
    <n v="4.8125000000000009"/>
    <x v="28"/>
  </r>
  <r>
    <m/>
    <s v="15-MAR-14"/>
    <x v="4"/>
    <n v="90703000"/>
    <n v="8"/>
    <x v="0"/>
    <x v="4"/>
    <x v="4"/>
    <n v="4029910"/>
    <s v="SIN-CODIGO      ; LECHE CONDENSADA; NESTLE-F; 96 X 100G; LIQUIDA"/>
    <m/>
    <m/>
    <m/>
    <n v="18201.599999999999"/>
    <n v="32092.799999999999"/>
    <n v="1.763185654008439"/>
    <x v="28"/>
  </r>
  <r>
    <m/>
    <s v="01-MAR-14"/>
    <x v="4"/>
    <n v="90703000"/>
    <n v="8"/>
    <x v="0"/>
    <x v="0"/>
    <x v="0"/>
    <n v="19011010"/>
    <s v="SIN-CODIGO      ; LECHE EN POLVO; NESTLE-F; NIDO 1+ 24 X 360G; PARA US"/>
    <s v="O ALIMENTICIO"/>
    <m/>
    <m/>
    <n v="52047.360000000001"/>
    <n v="246269.16"/>
    <n v="4.7316359561752988"/>
    <x v="28"/>
  </r>
  <r>
    <m/>
    <s v="03-MAR-14"/>
    <x v="4"/>
    <n v="90703000"/>
    <n v="8"/>
    <x v="0"/>
    <x v="0"/>
    <x v="0"/>
    <n v="19011010"/>
    <s v="SIN-CODIGO      ; LECHE EN POLVO; NESTLE-F; NIDO 5 + 12X800G."/>
    <m/>
    <m/>
    <m/>
    <n v="4085.76"/>
    <n v="19638.400000000001"/>
    <n v="4.8065476190476195"/>
    <x v="28"/>
  </r>
  <r>
    <m/>
    <s v="03-MAR-14"/>
    <x v="4"/>
    <n v="90703000"/>
    <n v="8"/>
    <x v="0"/>
    <x v="0"/>
    <x v="0"/>
    <n v="19011010"/>
    <s v="SIN-CODIGO      ; LECHE EN POLVO; NESTLE-F; DISTINTAS VARIEDADES; PARA"/>
    <s v="USO ALIMENTICIO"/>
    <m/>
    <m/>
    <n v="7660.8"/>
    <n v="36644.160000000003"/>
    <n v="4.7833333333333341"/>
    <x v="28"/>
  </r>
  <r>
    <m/>
    <s v="03-MAR-14"/>
    <x v="4"/>
    <n v="90703000"/>
    <n v="8"/>
    <x v="0"/>
    <x v="0"/>
    <x v="0"/>
    <n v="19011010"/>
    <s v="SIN-CODIGO      ; LECHE EN POLVO; NESTLE-F; NIDO 1+ 24 X 360G; PARA US"/>
    <s v="O ALIMENTICIO"/>
    <m/>
    <m/>
    <n v="5184"/>
    <n v="24480"/>
    <n v="4.7222222222222223"/>
    <x v="28"/>
  </r>
  <r>
    <m/>
    <s v="13-MAR-14"/>
    <x v="4"/>
    <n v="90703000"/>
    <n v="8"/>
    <x v="0"/>
    <x v="0"/>
    <x v="0"/>
    <n v="19011010"/>
    <s v="SIN-CODIGO      ; CEREALES; CERELAC; DISTINTAS VARIEDADES; PARA ALIMEN"/>
    <s v="TACION INFANTIL"/>
    <m/>
    <m/>
    <n v="1152"/>
    <n v="4096.8"/>
    <n v="3.5562500000000004"/>
    <x v="28"/>
  </r>
  <r>
    <m/>
    <s v="13-MAR-14"/>
    <x v="4"/>
    <n v="90703000"/>
    <n v="8"/>
    <x v="0"/>
    <x v="0"/>
    <x v="0"/>
    <n v="19011010"/>
    <s v="SIN-CODIGO      ; LECHE EN POLVO; NESTLE-F; NIDO 1 12X800G; PARA USO A"/>
    <s v="LIMENTICIO"/>
    <m/>
    <m/>
    <n v="9216"/>
    <n v="46339.199999999997"/>
    <n v="5.0281249999999993"/>
    <x v="28"/>
  </r>
  <r>
    <m/>
    <s v="13-MAR-14"/>
    <x v="4"/>
    <n v="90703000"/>
    <n v="8"/>
    <x v="0"/>
    <x v="0"/>
    <x v="0"/>
    <n v="19011010"/>
    <s v="SIN-CODIGO      ; LECHE EN POLVO; NESTLE-F; NIDO 5 12X800G; PARA USO A"/>
    <s v="LIMENTICIO"/>
    <m/>
    <m/>
    <n v="6912"/>
    <n v="34876.800000000003"/>
    <n v="5.0458333333333334"/>
    <x v="28"/>
  </r>
  <r>
    <m/>
    <s v="15-MAR-14"/>
    <x v="4"/>
    <n v="90703000"/>
    <n v="8"/>
    <x v="0"/>
    <x v="0"/>
    <x v="0"/>
    <n v="19011010"/>
    <s v="SIN-CODIGO      ; CEREALES; CERELAC; EN POLVO; PARA ALIMENTACION INFAN"/>
    <s v="TIL"/>
    <m/>
    <m/>
    <n v="420"/>
    <n v="1411.55"/>
    <n v="3.3608333333333333"/>
    <x v="28"/>
  </r>
  <r>
    <m/>
    <s v="15-MAR-14"/>
    <x v="4"/>
    <n v="90703000"/>
    <n v="8"/>
    <x v="0"/>
    <x v="0"/>
    <x v="0"/>
    <n v="19011010"/>
    <s v="SIN-CODIGO      ; LECHE EN POLVO; NESTLE-F; 1+ PROTECTUS; PARA USO ALI"/>
    <s v="MENTICIO"/>
    <m/>
    <m/>
    <n v="32256"/>
    <n v="162187.20000000001"/>
    <n v="5.0281250000000002"/>
    <x v="28"/>
  </r>
  <r>
    <m/>
    <s v="18-MAR-14"/>
    <x v="4"/>
    <n v="90703000"/>
    <n v="8"/>
    <x v="0"/>
    <x v="0"/>
    <x v="0"/>
    <n v="19011010"/>
    <s v="SIN-CODIGO      ; LECHE EN POLVO; NESTLE-F; NIDO 1+; PARA USO ALIMENTI"/>
    <s v="CIO"/>
    <m/>
    <m/>
    <n v="62916.480000000003"/>
    <n v="305818.82"/>
    <n v="4.8607108980031937"/>
    <x v="28"/>
  </r>
  <r>
    <m/>
    <s v="18-MAR-14"/>
    <x v="4"/>
    <n v="90703000"/>
    <n v="8"/>
    <x v="0"/>
    <x v="0"/>
    <x v="0"/>
    <n v="19011010"/>
    <s v="SIN-CODIGO      ; LECHE EN POLVO; NESTLE-F; NIDO 5 + 12X800G."/>
    <m/>
    <m/>
    <m/>
    <n v="2488.3200000000002"/>
    <n v="11822.4"/>
    <n v="4.7511574074074066"/>
    <x v="28"/>
  </r>
  <r>
    <m/>
    <s v="18-MAR-14"/>
    <x v="4"/>
    <n v="90703000"/>
    <n v="8"/>
    <x v="0"/>
    <x v="0"/>
    <x v="0"/>
    <n v="19011010"/>
    <s v="SIN-CODIGO      ; LECHE EN POLVO; NESTLE-F; DISTINTAS VARIEDADES; PARA"/>
    <s v="USO ALIMENTICIO"/>
    <m/>
    <m/>
    <n v="829.44"/>
    <n v="3913.92"/>
    <n v="4.71875"/>
    <x v="28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24174.720000000001"/>
    <n v="120722.11"/>
    <n v="4.9937335365207947"/>
    <x v="28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8816.64"/>
    <n v="42723.519999999997"/>
    <n v="4.8457825203252032"/>
    <x v="28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1496.800000000003"/>
    <n v="4.8125"/>
    <x v="28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6848"/>
    <n v="80589.600000000006"/>
    <n v="4.7833333333333341"/>
    <x v="28"/>
  </r>
  <r>
    <m/>
    <s v="21-MAR-14"/>
    <x v="4"/>
    <n v="90703000"/>
    <n v="8"/>
    <x v="0"/>
    <x v="0"/>
    <x v="0"/>
    <n v="19011010"/>
    <s v="SIN-CODIGO      ; CEREALES; CERELAC; TRIGO 24 X 400G; PARA ALIMENTACIO"/>
    <s v="N INFANTIL"/>
    <m/>
    <m/>
    <n v="489.6"/>
    <n v="1741.14"/>
    <n v="3.5562499999999999"/>
    <x v="28"/>
  </r>
  <r>
    <m/>
    <s v="21-MAR-14"/>
    <x v="4"/>
    <n v="90703000"/>
    <n v="8"/>
    <x v="0"/>
    <x v="0"/>
    <x v="0"/>
    <n v="19011010"/>
    <s v="SIN-CODIGO      ; CEREALES; CERELAC; EN POLVO; PARA ALIMENTACION INFAN"/>
    <s v="TIL"/>
    <m/>
    <m/>
    <n v="6180"/>
    <n v="21895.55"/>
    <n v="3.5429692556634302"/>
    <x v="28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6632"/>
    <n v="76721.399999999994"/>
    <n v="4.6128787878787874"/>
    <x v="28"/>
  </r>
  <r>
    <m/>
    <s v="21-MAR-14"/>
    <x v="4"/>
    <n v="90703000"/>
    <n v="8"/>
    <x v="0"/>
    <x v="0"/>
    <x v="0"/>
    <n v="19011010"/>
    <s v="SIN-CODIGO      ; LECHE EN POLVO; NESTLE-F; 12X800G; PARA USO ALIMENTI"/>
    <s v="CIO"/>
    <m/>
    <m/>
    <n v="16128"/>
    <n v="81093.600000000006"/>
    <n v="5.0281250000000002"/>
    <x v="28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0404"/>
    <n v="19287.86"/>
    <n v="1.8538888888888889"/>
    <x v="28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5168"/>
    <n v="72996"/>
    <n v="4.8125"/>
    <x v="28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7640.96"/>
    <n v="85168.03"/>
    <n v="4.8278568740023218"/>
    <x v="28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2201.6"/>
    <n v="60082.55"/>
    <n v="4.9241533897193808"/>
    <x v="28"/>
  </r>
  <r>
    <m/>
    <s v="26-ABR-14"/>
    <x v="1"/>
    <n v="90703000"/>
    <n v="8"/>
    <x v="0"/>
    <x v="0"/>
    <x v="0"/>
    <n v="19011010"/>
    <s v="SIN-CODIGO      ; LECHE EN POLVO; NESTLE-F; 12X800"/>
    <m/>
    <m/>
    <m/>
    <n v="2810.88"/>
    <n v="13694.4"/>
    <n v="4.8719262295081966"/>
    <x v="28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7400.96"/>
    <n v="82171.199999999997"/>
    <n v="4.7222222222222223"/>
    <x v="28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8247.68"/>
    <n v="86169.600000000006"/>
    <n v="4.7222222222222223"/>
    <x v="28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5216"/>
    <n v="76238.5"/>
    <n v="5.010416666666667"/>
    <x v="28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37198.080000000002"/>
    <n v="185725.36"/>
    <n v="4.9928749010701621"/>
    <x v="28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2499.2"/>
    <n v="60985.68"/>
    <n v="4.8791666666666664"/>
    <x v="28"/>
  </r>
  <r>
    <m/>
    <s v="24-MAY-14"/>
    <x v="5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0614.8"/>
    <n v="4.7604166666666661"/>
    <x v="28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19791.36"/>
    <n v="92646.48"/>
    <n v="4.6811578385719823"/>
    <x v="28"/>
  </r>
  <r>
    <m/>
    <s v="27-MAY-14"/>
    <x v="5"/>
    <n v="90703000"/>
    <n v="8"/>
    <x v="0"/>
    <x v="0"/>
    <x v="0"/>
    <n v="19011010"/>
    <s v="SIN-CODIGO      ; LECHE EN POLVO; NESTLE-F; DISTINTAS VARIEDADES; PARA"/>
    <s v="USO ALIMENTICIO"/>
    <m/>
    <m/>
    <n v="8709.1200000000008"/>
    <n v="40531.68"/>
    <n v="4.6539351851851851"/>
    <x v="28"/>
  </r>
  <r>
    <m/>
    <s v="27-MAY-14"/>
    <x v="5"/>
    <n v="90703000"/>
    <n v="8"/>
    <x v="0"/>
    <x v="0"/>
    <x v="0"/>
    <n v="19011010"/>
    <s v="SIN-CODIGO      ; LECHE EN POLVO; NESTLE-F; 12X800"/>
    <m/>
    <m/>
    <m/>
    <n v="5975.04"/>
    <n v="29100.16"/>
    <n v="4.8702870608397602"/>
    <x v="28"/>
  </r>
  <r>
    <m/>
    <s v="24-JUN-14"/>
    <x v="6"/>
    <n v="90703000"/>
    <n v="8"/>
    <x v="0"/>
    <x v="4"/>
    <x v="4"/>
    <n v="4029910"/>
    <s v="SIN-CODIGO      ; LECHE CONDENSADA; NESTLE-F; LATA 48 X 397G; PARA USO"/>
    <s v="ALIMENTICIO"/>
    <m/>
    <m/>
    <n v="18201.599999999999"/>
    <n v="32035.200000000001"/>
    <n v="1.7600210970464136"/>
    <x v="28"/>
  </r>
  <r>
    <m/>
    <s v="30-JUN-14"/>
    <x v="6"/>
    <n v="90703000"/>
    <n v="8"/>
    <x v="0"/>
    <x v="4"/>
    <x v="4"/>
    <n v="4029910"/>
    <s v="SIN-CODIGO      ; LECHE CONDENSADA; NESTLE-F; LATA 48 X 397G; PARA USO"/>
    <s v="ALIMENTICIO"/>
    <m/>
    <m/>
    <n v="10800"/>
    <n v="19860"/>
    <n v="1.8388888888888888"/>
    <x v="28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12288"/>
    <n v="61132.800000000003"/>
    <n v="4.9750000000000005"/>
    <x v="28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2419.1999999999998"/>
    <n v="11450.88"/>
    <n v="4.7333333333333334"/>
    <x v="28"/>
  </r>
  <r>
    <m/>
    <s v="07-JUN-14"/>
    <x v="6"/>
    <n v="90703000"/>
    <n v="8"/>
    <x v="0"/>
    <x v="0"/>
    <x v="0"/>
    <n v="19011010"/>
    <s v="SIN-CODIGO      ; LECHE EN POLVO; NESTLE-F; 12X800"/>
    <m/>
    <m/>
    <m/>
    <n v="1536"/>
    <n v="7702.4"/>
    <n v="5.0145833333333334"/>
    <x v="28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24921.599999999999"/>
    <n v="119048.4"/>
    <n v="4.7769164098613253"/>
    <x v="28"/>
  </r>
  <r>
    <m/>
    <s v="07-JUN-14"/>
    <x v="6"/>
    <n v="90703000"/>
    <n v="8"/>
    <x v="0"/>
    <x v="0"/>
    <x v="0"/>
    <n v="19011010"/>
    <s v="SIN-CODIGO      ; LECHE EN POLVO; NESTLE-F; DISTINTAS VARIEDADES; PARA"/>
    <s v="USO ALIMENTICIO"/>
    <m/>
    <m/>
    <n v="7315.2"/>
    <n v="34460.639999999999"/>
    <n v="4.7108267716535437"/>
    <x v="28"/>
  </r>
  <r>
    <m/>
    <s v="07-JUN-14"/>
    <x v="6"/>
    <n v="90703000"/>
    <n v="8"/>
    <x v="0"/>
    <x v="0"/>
    <x v="0"/>
    <n v="19011010"/>
    <s v="SIN-CODIGO      ; LECHE EN POLVO; NESTLE-F; 12X800"/>
    <m/>
    <m/>
    <m/>
    <n v="768"/>
    <n v="3851.2"/>
    <n v="5.0145833333333334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6464"/>
    <n v="77263.199999999997"/>
    <n v="4.6928571428571431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4-JUN-14"/>
    <x v="6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7-JUN-14"/>
    <x v="6"/>
    <n v="90703000"/>
    <n v="8"/>
    <x v="0"/>
    <x v="0"/>
    <x v="0"/>
    <n v="19011010"/>
    <s v="SIN-CODIGO      ; LECHE EN POLVO; NESTLE-F; DISTINTAS VARIEDADES; PARA"/>
    <s v="USO ALIMENTICIO"/>
    <m/>
    <m/>
    <n v="31664.639999999999"/>
    <n v="150057.12"/>
    <n v="4.7389491874848408"/>
    <x v="28"/>
  </r>
  <r>
    <m/>
    <s v="27-JUN-14"/>
    <x v="6"/>
    <n v="90703000"/>
    <n v="8"/>
    <x v="0"/>
    <x v="0"/>
    <x v="0"/>
    <n v="19011010"/>
    <s v="SIN-CODIGO      ; LECHE EN POLVO; NESTLE-F; DISTINTAS VARIEDADES; PARA"/>
    <s v="USO ALIMENTICIO"/>
    <m/>
    <m/>
    <n v="829.44"/>
    <n v="3860.16"/>
    <n v="4.6539351851851851"/>
    <x v="28"/>
  </r>
  <r>
    <m/>
    <s v="27-JUN-14"/>
    <x v="6"/>
    <n v="90703000"/>
    <n v="8"/>
    <x v="0"/>
    <x v="0"/>
    <x v="0"/>
    <n v="19011010"/>
    <s v="SIN-CODIGO      ; LECHE EN POLVO; NESTLE-F; 12X800"/>
    <m/>
    <m/>
    <m/>
    <n v="768"/>
    <n v="3851.2"/>
    <n v="5.0145833333333334"/>
    <x v="28"/>
  </r>
  <r>
    <m/>
    <s v="14-JUL-14"/>
    <x v="7"/>
    <n v="84356800"/>
    <n v="9"/>
    <x v="13"/>
    <x v="20"/>
    <x v="20"/>
    <n v="4022918"/>
    <s v="308496          ; LECHE; WATT'S; EN POLVO; CALO INST ENVASE 14X400;121"/>
    <s v="-14/01336/13-06-2014"/>
    <m/>
    <m/>
    <n v="8512"/>
    <n v="52271.8"/>
    <n v="6.1409539473684216"/>
    <x v="28"/>
  </r>
  <r>
    <m/>
    <s v="14-JUL-14"/>
    <x v="7"/>
    <n v="84356800"/>
    <n v="9"/>
    <x v="13"/>
    <x v="20"/>
    <x v="20"/>
    <n v="4022918"/>
    <s v="309000          ; LECHE; WATT'S; EN POLVO; CALO INST ENVASE 20X900;121"/>
    <s v="-14/01336/13-06-2014"/>
    <m/>
    <m/>
    <n v="7470"/>
    <n v="45878.8"/>
    <n v="6.1417402945113793"/>
    <x v="28"/>
  </r>
  <r>
    <m/>
    <s v="14-JUL-14"/>
    <x v="7"/>
    <n v="84356800"/>
    <n v="9"/>
    <x v="13"/>
    <x v="5"/>
    <x v="5"/>
    <n v="4029990"/>
    <s v="308273          ; CREMA; CALO; LISTA; EN CAJAS; DE 30 X 200 CC"/>
    <m/>
    <m/>
    <m/>
    <n v="270"/>
    <n v="720"/>
    <n v="2.6666666666666665"/>
    <x v="28"/>
  </r>
  <r>
    <m/>
    <s v="14-JUL-14"/>
    <x v="7"/>
    <n v="84356800"/>
    <n v="9"/>
    <x v="13"/>
    <x v="5"/>
    <x v="5"/>
    <n v="4029990"/>
    <s v="308269          ; CREMA; CALO; PARA BATIR; ACONDICIONADO EN CAJAS; DE"/>
    <s v="12 X 1000 CC"/>
    <m/>
    <m/>
    <n v="540"/>
    <n v="968.15"/>
    <n v="1.7928703703703703"/>
    <x v="28"/>
  </r>
  <r>
    <m/>
    <s v="14-JUL-14"/>
    <x v="7"/>
    <n v="84356800"/>
    <n v="9"/>
    <x v="13"/>
    <x v="8"/>
    <x v="8"/>
    <n v="4031090"/>
    <s v="308214          ; BEBIDA LACTEA; CALO; SUPER CALO; EN POLVO DE 20X900G"/>
    <s v="RS;121-14/01337/13-06-2014"/>
    <m/>
    <m/>
    <n v="2880"/>
    <n v="14588.22"/>
    <n v="5.0653541666666664"/>
    <x v="28"/>
  </r>
  <r>
    <m/>
    <s v="14-JUL-14"/>
    <x v="7"/>
    <n v="84356800"/>
    <n v="9"/>
    <x v="13"/>
    <x v="8"/>
    <x v="8"/>
    <n v="4031090"/>
    <s v="308432          ; BEBIDA LACTEA; CALO; SUPER CALO; EN POLVO DE 14X360G"/>
    <s v="RS;121-14/01336/13-06-2014"/>
    <m/>
    <m/>
    <n v="500"/>
    <n v="2576.7199999999998"/>
    <n v="5.1534399999999998"/>
    <x v="28"/>
  </r>
  <r>
    <m/>
    <s v="14-JUL-14"/>
    <x v="7"/>
    <n v="84356800"/>
    <n v="9"/>
    <x v="13"/>
    <x v="8"/>
    <x v="8"/>
    <n v="4031090"/>
    <s v="308541          ; YOGURT; YOGU YOGU; BEBIDA LACTEA; DE SABOR MORA; DE"/>
    <s v="12 X 1 LT"/>
    <m/>
    <m/>
    <n v="648"/>
    <n v="702"/>
    <n v="1.0833333333333333"/>
    <x v="28"/>
  </r>
  <r>
    <m/>
    <s v="14-JUL-14"/>
    <x v="7"/>
    <n v="84356800"/>
    <n v="9"/>
    <x v="13"/>
    <x v="8"/>
    <x v="8"/>
    <n v="4031090"/>
    <s v="308542          ; YOGURT; YOGU YOGU; BEBIDA LACTEA; DE SABOR FRUTILLA;"/>
    <s v="DE 12 X 1 LT"/>
    <m/>
    <m/>
    <n v="500"/>
    <n v="702"/>
    <n v="1.4039999999999999"/>
    <x v="28"/>
  </r>
  <r>
    <m/>
    <s v="14-JUL-14"/>
    <x v="7"/>
    <n v="84356800"/>
    <n v="9"/>
    <x v="13"/>
    <x v="8"/>
    <x v="8"/>
    <n v="4031090"/>
    <s v="308096          ; YOGURT; YOGU YOGU; BEBIDA LACTEA; DE SABOR FRUTILLA;"/>
    <s v="DE 30 X 200 CC;"/>
    <m/>
    <m/>
    <n v="192"/>
    <n v="288"/>
    <n v="1.5"/>
    <x v="28"/>
  </r>
  <r>
    <m/>
    <s v="14-JUL-14"/>
    <x v="7"/>
    <n v="84356800"/>
    <n v="9"/>
    <x v="13"/>
    <x v="8"/>
    <x v="8"/>
    <n v="4031090"/>
    <s v="308098          ; YOGURT; YOGU YOGU; BEBIDA LACTEA; DE SABOR PIÑA; DE"/>
    <s v="30 X 200 CC;"/>
    <m/>
    <m/>
    <n v="192"/>
    <n v="288"/>
    <n v="1.5"/>
    <x v="28"/>
  </r>
  <r>
    <m/>
    <s v="14-JUL-14"/>
    <x v="7"/>
    <n v="84356800"/>
    <n v="9"/>
    <x v="13"/>
    <x v="8"/>
    <x v="8"/>
    <n v="4031090"/>
    <s v="308099          ; YOGURT; YOGU YOGU; BEBIDA LACTEA; DE SABOR VAINILLA;"/>
    <s v="DE 30 X 200 CC;"/>
    <m/>
    <m/>
    <n v="192"/>
    <n v="288"/>
    <n v="1.5"/>
    <x v="28"/>
  </r>
  <r>
    <m/>
    <s v="14-JUL-14"/>
    <x v="7"/>
    <n v="84356800"/>
    <n v="9"/>
    <x v="13"/>
    <x v="8"/>
    <x v="8"/>
    <n v="4031090"/>
    <s v="308097          ; YOGURT; YOGU YOGU; BEBIDA LACTEA; DE SABOR DAMASCO;"/>
    <s v="DE 30 X 200 CC;"/>
    <m/>
    <m/>
    <n v="162"/>
    <n v="243"/>
    <n v="1.5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15759.36"/>
    <n v="73452.479999999996"/>
    <n v="4.6608796296296289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806.4"/>
    <n v="3816.96"/>
    <n v="4.7333333333333334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13685.76"/>
    <n v="63787.68"/>
    <n v="4.6608796296296298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3617.28"/>
    <n v="17250.48"/>
    <n v="4.7689092356687892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16632"/>
    <n v="75776.399999999994"/>
    <n v="4.5560606060606057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16128"/>
    <n v="80236.800000000003"/>
    <n v="4.9750000000000005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14714.88"/>
    <n v="69428.639999999999"/>
    <n v="4.7182606993736957"/>
    <x v="28"/>
  </r>
  <r>
    <m/>
    <s v="05-JUL-14"/>
    <x v="7"/>
    <n v="90703000"/>
    <n v="8"/>
    <x v="0"/>
    <x v="0"/>
    <x v="0"/>
    <n v="19011010"/>
    <s v="SIN-CODIGO      ; LECHE EN POLVO; NESTLE-F; DISTINTAS VARIEDADES; PARA"/>
    <s v="USO ALIMENTICIO"/>
    <m/>
    <m/>
    <n v="2419.1999999999998"/>
    <n v="11450.88"/>
    <n v="4.7333333333333334"/>
    <x v="28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8486.4"/>
    <n v="42046.8"/>
    <n v="4.9546097285067878"/>
    <x v="28"/>
  </r>
  <r>
    <m/>
    <s v="10-JUL-14"/>
    <x v="7"/>
    <n v="90703000"/>
    <n v="8"/>
    <x v="0"/>
    <x v="0"/>
    <x v="0"/>
    <n v="19011010"/>
    <s v="SIN-CODIGO      ; LECHE EN POLVO; NESTLE-F; DISTINTAS VARIEDADES; PARA"/>
    <s v="USO ALIMENTICIO"/>
    <m/>
    <m/>
    <n v="4224"/>
    <n v="20948.400000000001"/>
    <n v="4.9593750000000005"/>
    <x v="28"/>
  </r>
  <r>
    <m/>
    <s v="10-JUL-14"/>
    <x v="7"/>
    <n v="90703000"/>
    <n v="8"/>
    <x v="0"/>
    <x v="0"/>
    <x v="0"/>
    <n v="19011010"/>
    <s v="SIN-CODIGO      ; LECHE EN POLVO; NESTLE-F; 12X800"/>
    <m/>
    <m/>
    <m/>
    <n v="3548.16"/>
    <n v="17423.04"/>
    <n v="4.9104437229437234"/>
    <x v="28"/>
  </r>
  <r>
    <m/>
    <s v="19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19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19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19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19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0886.4"/>
    <n v="51823.8"/>
    <n v="4.760416666666667"/>
    <x v="28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6082.56"/>
    <n v="28692"/>
    <n v="4.7170928030303028"/>
    <x v="28"/>
  </r>
  <r>
    <m/>
    <s v="31-JUL-14"/>
    <x v="7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81184.320000000007"/>
    <n v="4.6608796296296298"/>
    <x v="28"/>
  </r>
  <r>
    <m/>
    <s v="31-JUL-14"/>
    <x v="7"/>
    <n v="90703000"/>
    <n v="8"/>
    <x v="0"/>
    <x v="0"/>
    <x v="0"/>
    <n v="19011010"/>
    <s v="NIDO1           ; LECHE EN POLVO; NESTLE-F; 6X1600G; PARA USO ALIMENTI"/>
    <s v="CIO"/>
    <m/>
    <m/>
    <n v="12165.6"/>
    <n v="58194.58"/>
    <n v="4.7835355428421122"/>
    <x v="28"/>
  </r>
  <r>
    <m/>
    <s v="31-JUL-14"/>
    <x v="7"/>
    <n v="90703000"/>
    <n v="8"/>
    <x v="0"/>
    <x v="0"/>
    <x v="0"/>
    <n v="19011010"/>
    <s v="NIDO3           ; LECHE EN POLVO; NESTLE-F; 12X800G; PARA USO ALIMENTI"/>
    <s v="CIO"/>
    <m/>
    <m/>
    <n v="3640.32"/>
    <n v="17437.7"/>
    <n v="4.7901558104781996"/>
    <x v="28"/>
  </r>
  <r>
    <m/>
    <s v="31-JUL-14"/>
    <x v="7"/>
    <n v="90703000"/>
    <n v="8"/>
    <x v="0"/>
    <x v="0"/>
    <x v="0"/>
    <n v="19011010"/>
    <s v="NIDO1           ; LECHE EN POLVO; NESTLE-F; 24X360G; PARA USO ALIMENTI"/>
    <s v="CIO"/>
    <m/>
    <m/>
    <n v="16358.4"/>
    <n v="77047.199999999997"/>
    <n v="4.7099471830985911"/>
    <x v="28"/>
  </r>
  <r>
    <m/>
    <s v="14-JUL-14"/>
    <x v="7"/>
    <n v="84356800"/>
    <n v="9"/>
    <x v="13"/>
    <x v="18"/>
    <x v="18"/>
    <n v="22029031"/>
    <s v="308210          ; LECHE; LONCOLECHE; LIQUIDA; CON SABOR A CHOCOLATE; A"/>
    <s v="CONDICIONADO EN CAJAS; DE 12 X"/>
    <s v="1000 CC"/>
    <m/>
    <n v="540"/>
    <n v="562.5"/>
    <n v="1.0416666666666667"/>
    <x v="28"/>
  </r>
  <r>
    <m/>
    <s v="14-JUL-14"/>
    <x v="7"/>
    <n v="84356800"/>
    <n v="9"/>
    <x v="13"/>
    <x v="18"/>
    <x v="18"/>
    <n v="22029031"/>
    <s v="308212          ; LECHE; LONCOLECHE; WATT'S; LIQUIDA; DE SABOR PLATANO"/>
    <s v="; ACONDICIONADA EN CAJAS; DE 1"/>
    <s v="2 X 1000 CC"/>
    <m/>
    <n v="432"/>
    <n v="450"/>
    <n v="1.0416666666666667"/>
    <x v="28"/>
  </r>
  <r>
    <m/>
    <s v="14-JUL-14"/>
    <x v="7"/>
    <n v="84356800"/>
    <n v="9"/>
    <x v="13"/>
    <x v="18"/>
    <x v="18"/>
    <n v="22029031"/>
    <s v="308211          ; LECHE; LONCOLECHE; LIQUIDA; CON SABOR A FRUTILLA; AC"/>
    <s v="ONDICIONADO EN CAJAS; DE 12 X"/>
    <s v="1000 CC"/>
    <m/>
    <n v="432"/>
    <n v="450"/>
    <n v="1.0416666666666667"/>
    <x v="28"/>
  </r>
  <r>
    <m/>
    <s v="14-JUL-14"/>
    <x v="7"/>
    <n v="84356800"/>
    <n v="9"/>
    <x v="13"/>
    <x v="18"/>
    <x v="18"/>
    <n v="22029031"/>
    <s v="308213          ; LECHE; LONCOLECHE; WATT'S; LIQUIDA; DE SABOR VAINILL"/>
    <s v="A; ACONDICIONADA EN CAJAS; DE"/>
    <s v="12 X 1000 CC"/>
    <m/>
    <n v="432"/>
    <n v="450"/>
    <n v="1.0416666666666667"/>
    <x v="28"/>
  </r>
  <r>
    <m/>
    <s v="14-JUL-14"/>
    <x v="7"/>
    <n v="84356800"/>
    <n v="9"/>
    <x v="13"/>
    <x v="18"/>
    <x v="18"/>
    <n v="22029031"/>
    <s v="308617          ; LECHE; LONCOLECHE; LIQUIDA; DE SABOR CHOCOLATE; ACON"/>
    <s v="DICIONADO EN CAJAS; DE 30 X 20"/>
    <s v="0 CC"/>
    <m/>
    <n v="192"/>
    <n v="288"/>
    <n v="1.5"/>
    <x v="28"/>
  </r>
  <r>
    <m/>
    <s v="14-JUL-14"/>
    <x v="7"/>
    <n v="84356800"/>
    <n v="9"/>
    <x v="13"/>
    <x v="18"/>
    <x v="18"/>
    <n v="22029031"/>
    <s v="308618          ; LECHE; LONCOLECHE; LIQUIDA; DE SABOR FRUTILLA; ACOND"/>
    <s v="ICIONADO EN CAJAS; DE 30 X 200"/>
    <s v="CC"/>
    <m/>
    <n v="162"/>
    <n v="243"/>
    <n v="1.5"/>
    <x v="28"/>
  </r>
  <r>
    <m/>
    <s v="14-JUL-14"/>
    <x v="7"/>
    <n v="84356800"/>
    <n v="9"/>
    <x v="13"/>
    <x v="18"/>
    <x v="18"/>
    <n v="22029031"/>
    <s v="308329          ; LECHE; LONCOLECHE; LIQUIDA; DE SABOR VAINILLA; ACOND"/>
    <s v="ICIONADO EN CAJAS; DE 30 X 200"/>
    <s v="CC"/>
    <m/>
    <n v="162"/>
    <n v="243"/>
    <n v="1.5"/>
    <x v="28"/>
  </r>
  <r>
    <m/>
    <s v="07-FEB-14"/>
    <x v="3"/>
    <n v="76455830"/>
    <n v="8"/>
    <x v="27"/>
    <x v="25"/>
    <x v="25"/>
    <n v="4031010"/>
    <s v="SIN-CODIGO      ; YOGUR CON TROZO DE FRUTA; DANONE-F; SABOR FRUT"/>
    <s v="ILLA; DE 110 GRS;"/>
    <m/>
    <m/>
    <n v="2851.2"/>
    <n v="4449.6000000000004"/>
    <n v="1.5606060606060608"/>
    <x v="29"/>
  </r>
  <r>
    <m/>
    <s v="07-FEB-14"/>
    <x v="3"/>
    <n v="76455830"/>
    <n v="8"/>
    <x v="27"/>
    <x v="25"/>
    <x v="25"/>
    <n v="4031010"/>
    <s v="SIN-CODIGO      ; YOGUR CON TROZO DE FRUTA; DANONE-F; SABOR DURAZNO ;"/>
    <s v="DE 110 GRS;"/>
    <m/>
    <m/>
    <n v="2851.2"/>
    <n v="4449.6000000000004"/>
    <n v="1.5606060606060608"/>
    <x v="29"/>
  </r>
  <r>
    <m/>
    <s v="07-FEB-14"/>
    <x v="3"/>
    <n v="76455830"/>
    <n v="8"/>
    <x v="27"/>
    <x v="25"/>
    <x v="25"/>
    <n v="4031010"/>
    <s v="SIN-CODIGO      ; YOGUR CON TROZO DE FRUTA; DANONE-F; SABOR COCO; DE"/>
    <s v="110 GRS;"/>
    <m/>
    <m/>
    <n v="1900.8"/>
    <n v="2966.4"/>
    <n v="1.5606060606060608"/>
    <x v="29"/>
  </r>
  <r>
    <m/>
    <s v="07-FEB-14"/>
    <x v="3"/>
    <n v="76455830"/>
    <n v="8"/>
    <x v="27"/>
    <x v="25"/>
    <x v="25"/>
    <n v="4031010"/>
    <s v="SIN-CODIGO      ; YOGUR CON TROZO DE FRUTA; DANONE-F; SABOR PAPAYA ;"/>
    <s v="DE 110 GRS;"/>
    <m/>
    <m/>
    <n v="1267.2"/>
    <n v="1977.6"/>
    <n v="1.5606060606060606"/>
    <x v="29"/>
  </r>
  <r>
    <m/>
    <s v="07-FEB-14"/>
    <x v="3"/>
    <n v="76455830"/>
    <n v="8"/>
    <x v="27"/>
    <x v="8"/>
    <x v="8"/>
    <n v="4031090"/>
    <s v="SIN-CODIGO      ; YOGUR BATIDO; DANONE-F; ACTIVIA FIBRA MIX EN 1"/>
    <s v="20GRS ;EN CAJAS;"/>
    <m/>
    <m/>
    <n v="1382.4"/>
    <n v="1579.2"/>
    <n v="1.1423611111111112"/>
    <x v="29"/>
  </r>
  <r>
    <m/>
    <s v="07-FEB-14"/>
    <x v="3"/>
    <n v="76455830"/>
    <n v="8"/>
    <x v="27"/>
    <x v="8"/>
    <x v="8"/>
    <n v="4031090"/>
    <s v="SIN-CODIGO      ; YOGUR BATIDO; DANONE-F; ZERO SABOR FRUTILLA EN 165G"/>
    <s v="RS; EN CAJAS;"/>
    <m/>
    <m/>
    <n v="1182.72"/>
    <n v="1648.64"/>
    <n v="1.393939393939394"/>
    <x v="29"/>
  </r>
  <r>
    <m/>
    <s v="07-FEB-14"/>
    <x v="3"/>
    <n v="76455830"/>
    <n v="8"/>
    <x v="27"/>
    <x v="8"/>
    <x v="8"/>
    <n v="4031090"/>
    <s v="SIN-CODIGO      ; YOGUR BATIDO; DANONE-F; ZERO SABOR CIRUELA - FRUTOS"/>
    <s v="ROJOS EN 165G RS; EN CAJAS;"/>
    <m/>
    <m/>
    <n v="1182.72"/>
    <n v="1648.64"/>
    <n v="1.393939393939394"/>
    <x v="29"/>
  </r>
  <r>
    <m/>
    <s v="07-FEB-14"/>
    <x v="3"/>
    <n v="76455830"/>
    <n v="8"/>
    <x v="27"/>
    <x v="8"/>
    <x v="8"/>
    <n v="4031090"/>
    <s v="SIN-CODIGO      ; YOGUR BATIDO; DANONE-F; ACTIVIA ZERO SABOR FRUTILLA"/>
    <s v="EN 120GRS;EN CAJAS;"/>
    <m/>
    <m/>
    <n v="691.2"/>
    <n v="789.6"/>
    <n v="1.1423611111111112"/>
    <x v="29"/>
  </r>
  <r>
    <m/>
    <s v="07-FEB-14"/>
    <x v="3"/>
    <n v="76455830"/>
    <n v="8"/>
    <x v="27"/>
    <x v="8"/>
    <x v="8"/>
    <n v="4031090"/>
    <s v="SIN-CODIGO      ; YOGUR BATIDO; DANONE-F; ACTIVIA ZERO FIBRA EN 120GR"/>
    <s v="S;EN CAJAS;"/>
    <m/>
    <m/>
    <n v="691.2"/>
    <n v="789.6"/>
    <n v="1.1423611111111112"/>
    <x v="29"/>
  </r>
  <r>
    <m/>
    <s v="08-FEB-14"/>
    <x v="3"/>
    <n v="78109470"/>
    <n v="6"/>
    <x v="28"/>
    <x v="26"/>
    <x v="26"/>
    <n v="21050020"/>
    <s v="40220019        ; HELADO; TRENDY-F; PALETA SUPER CHOC; A BASE DE LECHE"/>
    <s v=", SE PRESENTA EN CAJA."/>
    <m/>
    <m/>
    <n v="8609.57"/>
    <n v="26027.599999999999"/>
    <n v="3.0231010375663359"/>
    <x v="29"/>
  </r>
  <r>
    <m/>
    <s v="13-MAR-14"/>
    <x v="4"/>
    <n v="84356800"/>
    <n v="9"/>
    <x v="13"/>
    <x v="23"/>
    <x v="23"/>
    <n v="4011000"/>
    <s v="308197          ; LECHE EN POLVO; LONCOLECHE; BIO FIBRAS; DE 10 X 800"/>
    <s v="GRS"/>
    <m/>
    <m/>
    <n v="320"/>
    <n v="2048"/>
    <n v="6.4"/>
    <x v="29"/>
  </r>
  <r>
    <m/>
    <s v="13-MAR-14"/>
    <x v="4"/>
    <n v="84356800"/>
    <n v="9"/>
    <x v="13"/>
    <x v="23"/>
    <x v="23"/>
    <n v="4011000"/>
    <s v="308196          ; LECHE EN POLVO; LONCOLECHE; BIO CALCIO; DE 10 X 800"/>
    <s v="GRS"/>
    <m/>
    <m/>
    <n v="320"/>
    <n v="1968"/>
    <n v="6.15"/>
    <x v="29"/>
  </r>
  <r>
    <m/>
    <s v="13-MAR-14"/>
    <x v="4"/>
    <n v="84356800"/>
    <n v="9"/>
    <x v="13"/>
    <x v="11"/>
    <x v="11"/>
    <n v="4012000"/>
    <s v="308275          ; LECHE EN POLVO; LONCOLECHE; S/LACTOSA; DE 14 X 350 G"/>
    <s v="RS"/>
    <m/>
    <m/>
    <n v="2205"/>
    <n v="18270.63"/>
    <n v="8.2859999999999996"/>
    <x v="29"/>
  </r>
  <r>
    <m/>
    <s v="13-MAR-14"/>
    <x v="4"/>
    <n v="84356800"/>
    <n v="9"/>
    <x v="13"/>
    <x v="11"/>
    <x v="11"/>
    <n v="4012000"/>
    <s v="308199          ; LECHE EN POLVO; LONCOLECHE; S/LACTOSA; DE 10 X 800 G"/>
    <s v="RS"/>
    <m/>
    <m/>
    <n v="2000"/>
    <n v="16400"/>
    <n v="8.1999999999999993"/>
    <x v="29"/>
  </r>
  <r>
    <m/>
    <s v="14-MAR-14"/>
    <x v="4"/>
    <n v="76455830"/>
    <n v="8"/>
    <x v="27"/>
    <x v="25"/>
    <x v="25"/>
    <n v="4031010"/>
    <s v="SIN-CODIGO      ; YOGUR CON TROZO DE FRUTA; DANONE-F; GRIEGO SABOR FR"/>
    <s v="UTILLA; DE  110 GRS;"/>
    <m/>
    <m/>
    <n v="2059.1999999999998"/>
    <n v="3213.6"/>
    <n v="1.5606060606060608"/>
    <x v="29"/>
  </r>
  <r>
    <m/>
    <s v="14-MAR-14"/>
    <x v="4"/>
    <n v="76455830"/>
    <n v="8"/>
    <x v="27"/>
    <x v="25"/>
    <x v="25"/>
    <n v="4031010"/>
    <s v="SIN-CODIGO      ; YOGUR CON TROZO DE FRUTA; DANONE-F; GRIEGO SABOR CO"/>
    <s v="CO; DE  110 GRS;"/>
    <m/>
    <m/>
    <n v="1900.8"/>
    <n v="2966.4"/>
    <n v="1.5606060606060608"/>
    <x v="29"/>
  </r>
  <r>
    <m/>
    <s v="14-MAR-14"/>
    <x v="4"/>
    <n v="76455830"/>
    <n v="8"/>
    <x v="27"/>
    <x v="25"/>
    <x v="25"/>
    <n v="4031010"/>
    <s v="SIN-CODIGO      ; YOGUR CON TROZO DE FRUTA; DANONE-F; GRIEGO SABOR DU"/>
    <s v="RAZNO; DE  110 GRS;"/>
    <m/>
    <m/>
    <n v="1900.8"/>
    <n v="2966.4"/>
    <n v="1.5606060606060608"/>
    <x v="29"/>
  </r>
  <r>
    <m/>
    <s v="14-MAR-14"/>
    <x v="4"/>
    <n v="76455830"/>
    <n v="8"/>
    <x v="27"/>
    <x v="25"/>
    <x v="25"/>
    <n v="4031010"/>
    <s v="SIN-CODIGO      ; YOGUR CON TROZO DE FRUTA; DANONE-F; GRIEGO SABOR PA"/>
    <s v="PAYA; DE  110 GRS;"/>
    <m/>
    <m/>
    <n v="1900.8"/>
    <n v="2966.4"/>
    <n v="1.5606060606060608"/>
    <x v="29"/>
  </r>
  <r>
    <m/>
    <s v="14-MAR-14"/>
    <x v="4"/>
    <n v="76455830"/>
    <n v="8"/>
    <x v="27"/>
    <x v="8"/>
    <x v="8"/>
    <n v="4031090"/>
    <s v="SIN-CODIGO      ; YOGUR BATIDO; DANONE-F; ACTIVIA FIBRA MIX EN 120GRS"/>
    <s v=";EN CAJAS;"/>
    <m/>
    <m/>
    <n v="2419.1999999999998"/>
    <n v="2763.6"/>
    <n v="1.1423611111111112"/>
    <x v="29"/>
  </r>
  <r>
    <m/>
    <s v="14-MAR-14"/>
    <x v="4"/>
    <n v="76455830"/>
    <n v="8"/>
    <x v="27"/>
    <x v="8"/>
    <x v="8"/>
    <n v="4031090"/>
    <s v="SIN-CODIGO      ; YOGUR BATIDO; DANONE-F; ZERO SABOR CIRUELA - FRUTOS"/>
    <s v="ROJOS EN 165 GRS; EN CAJAS;"/>
    <m/>
    <m/>
    <n v="1478.4"/>
    <n v="2060.8000000000002"/>
    <n v="1.393939393939394"/>
    <x v="29"/>
  </r>
  <r>
    <m/>
    <s v="14-MAR-14"/>
    <x v="4"/>
    <n v="76455830"/>
    <n v="8"/>
    <x v="27"/>
    <x v="8"/>
    <x v="8"/>
    <n v="4031090"/>
    <s v="SIN-CODIGO      ; YOGUR BATIDO; DANONE-F; ACTIVIA ZERO SABOR CIRUELA;"/>
    <s v="DE 120 GRS;"/>
    <m/>
    <m/>
    <n v="1382.4"/>
    <n v="1579.2"/>
    <n v="1.1423611111111112"/>
    <x v="29"/>
  </r>
  <r>
    <m/>
    <s v="14-MAR-14"/>
    <x v="4"/>
    <n v="76455830"/>
    <n v="8"/>
    <x v="27"/>
    <x v="8"/>
    <x v="8"/>
    <n v="4031090"/>
    <s v="SIN-CODIGO      ; YOGUR BATIDO;  DANONE-F; ACTIVIA SABOR CIRUELA"/>
    <s v="; DE 120 GRS;"/>
    <m/>
    <m/>
    <n v="1382.4"/>
    <n v="1579.2"/>
    <n v="1.1423611111111112"/>
    <x v="29"/>
  </r>
  <r>
    <m/>
    <s v="14-MAR-14"/>
    <x v="4"/>
    <n v="76455830"/>
    <n v="8"/>
    <x v="27"/>
    <x v="8"/>
    <x v="8"/>
    <n v="4031090"/>
    <s v="SIN-CODIGO      ; YOGUR BATIDO; DANONE-F; ACTIVIA ZERO FIBRA EN 120GR"/>
    <s v="S;EN CAJAS;"/>
    <m/>
    <m/>
    <n v="1382.4"/>
    <n v="1579.2"/>
    <n v="1.1423611111111112"/>
    <x v="29"/>
  </r>
  <r>
    <m/>
    <s v="14-MAR-14"/>
    <x v="4"/>
    <n v="76455830"/>
    <n v="8"/>
    <x v="27"/>
    <x v="8"/>
    <x v="8"/>
    <n v="4031090"/>
    <s v="SIN-CODIGO      ; YOGUR BATIDO; DANONE-F; ACTIVIA ZERO SABOR FRUTILLA"/>
    <s v=";DE 120 GRS;"/>
    <m/>
    <m/>
    <n v="1036.8"/>
    <n v="1184.4000000000001"/>
    <n v="1.1423611111111112"/>
    <x v="29"/>
  </r>
  <r>
    <m/>
    <s v="14-MAR-14"/>
    <x v="4"/>
    <n v="76455830"/>
    <n v="8"/>
    <x v="27"/>
    <x v="8"/>
    <x v="8"/>
    <n v="4031090"/>
    <s v="SIN-CODIGO      ; YOGUR BATIDO; DANONE-F; ZERO SABOR FRUTILLA EN 165G"/>
    <s v="RS; EN CAJAS;"/>
    <m/>
    <m/>
    <n v="739.2"/>
    <n v="1030.4000000000001"/>
    <n v="1.393939393939394"/>
    <x v="29"/>
  </r>
  <r>
    <m/>
    <s v="14-MAR-14"/>
    <x v="4"/>
    <n v="76455830"/>
    <n v="8"/>
    <x v="27"/>
    <x v="8"/>
    <x v="8"/>
    <n v="4031090"/>
    <s v="SIN-CODIGO      ; YOGUR BATIDO; DANONE-F; ACTIVIA SABOR FRUTILLA EN 1"/>
    <s v="20GRS;EN CAJAS;"/>
    <m/>
    <m/>
    <n v="691.2"/>
    <n v="789.6"/>
    <n v="1.1423611111111112"/>
    <x v="29"/>
  </r>
  <r>
    <m/>
    <s v="11-MAR-14"/>
    <x v="4"/>
    <n v="78109470"/>
    <n v="6"/>
    <x v="28"/>
    <x v="26"/>
    <x v="26"/>
    <n v="21050020"/>
    <s v="40150014        ; HELADO; TRENDY-F; PALETA TROCK; A BASE DE LECHE, SEP"/>
    <s v="RESENTA EN CAJA."/>
    <m/>
    <m/>
    <n v="8249.0400000000009"/>
    <n v="19960.669999999998"/>
    <n v="2.4197567232065786"/>
    <x v="29"/>
  </r>
  <r>
    <m/>
    <s v="22-ABR-14"/>
    <x v="1"/>
    <n v="76455830"/>
    <n v="8"/>
    <x v="27"/>
    <x v="25"/>
    <x v="25"/>
    <n v="4031010"/>
    <s v="SIN-CODIGO      ; YOGUR CON TROZO DE FRUTA; DANONE-F; GRIEGO SABOR DU"/>
    <s v="RAZNO; DE  110 GRS;"/>
    <m/>
    <m/>
    <n v="1900.8"/>
    <n v="2966.4"/>
    <n v="1.5606060606060608"/>
    <x v="29"/>
  </r>
  <r>
    <m/>
    <s v="22-ABR-14"/>
    <x v="1"/>
    <n v="76455830"/>
    <n v="8"/>
    <x v="27"/>
    <x v="25"/>
    <x v="25"/>
    <n v="4031010"/>
    <s v="SIN-CODIGO      ; YOGUR CON TROZO DE FRUTA; DANONE-F; GRIEGO SABOR CO"/>
    <s v="CO; DE  110 GRS;"/>
    <m/>
    <m/>
    <n v="1267.2"/>
    <n v="1977.6"/>
    <n v="1.5606060606060606"/>
    <x v="29"/>
  </r>
  <r>
    <m/>
    <s v="22-ABR-14"/>
    <x v="1"/>
    <n v="76455830"/>
    <n v="8"/>
    <x v="27"/>
    <x v="25"/>
    <x v="25"/>
    <n v="4031010"/>
    <s v="SIN-CODIGO      ; YOGUR CON TROZO DE FRUTA; DANONE-F; GRIEGO SABOR PA"/>
    <s v="PAYA; DE  110 GRS;"/>
    <m/>
    <m/>
    <n v="1267.2"/>
    <n v="1977.6"/>
    <n v="1.5606060606060606"/>
    <x v="29"/>
  </r>
  <r>
    <m/>
    <s v="22-ABR-14"/>
    <x v="1"/>
    <n v="76455830"/>
    <n v="8"/>
    <x v="27"/>
    <x v="8"/>
    <x v="8"/>
    <n v="4031090"/>
    <s v="SIN-CODIGO      ; YOGUR BATIDO; DANONE-F; ACTIVIA FIBRA MIX EN 120 GR"/>
    <s v="S;EN CAJAS;"/>
    <m/>
    <m/>
    <n v="2419.1999999999998"/>
    <n v="2763.6"/>
    <n v="1.1423611111111112"/>
    <x v="29"/>
  </r>
  <r>
    <m/>
    <s v="22-ABR-14"/>
    <x v="1"/>
    <n v="76455830"/>
    <n v="8"/>
    <x v="27"/>
    <x v="8"/>
    <x v="8"/>
    <n v="4031090"/>
    <s v="SIN-CODIGO      ; YOGUR BATIDO;  DANONE-F; ACTIVIA SABOR CIRUELA; DE"/>
    <s v="120 GRS; EN BOLSAS"/>
    <m/>
    <m/>
    <n v="2220"/>
    <n v="1931.4"/>
    <n v="0.87"/>
    <x v="29"/>
  </r>
  <r>
    <m/>
    <s v="22-ABR-14"/>
    <x v="1"/>
    <n v="76455830"/>
    <n v="8"/>
    <x v="27"/>
    <x v="8"/>
    <x v="8"/>
    <n v="4031090"/>
    <s v="SIN-CODIGO      ; YOGUR BATIDO; DANONE-F; ACTIVIA SABOR MORA; DE 120"/>
    <s v="GRS; EN BOLSAS"/>
    <m/>
    <m/>
    <n v="1800"/>
    <n v="1566"/>
    <n v="0.87"/>
    <x v="29"/>
  </r>
  <r>
    <m/>
    <s v="22-ABR-14"/>
    <x v="1"/>
    <n v="76455830"/>
    <n v="8"/>
    <x v="27"/>
    <x v="8"/>
    <x v="8"/>
    <n v="4031090"/>
    <s v="SIN-CODIGO      ; YOGUR BATIDO; DANONE-F; ZERO SABOR CIRUELA - FRUTOS"/>
    <s v="ROJOS EN 165 GRS; EN CAJAS;"/>
    <m/>
    <m/>
    <n v="1478.4"/>
    <n v="2060.8000000000002"/>
    <n v="1.393939393939394"/>
    <x v="29"/>
  </r>
  <r>
    <m/>
    <s v="22-ABR-14"/>
    <x v="1"/>
    <n v="76455830"/>
    <n v="8"/>
    <x v="27"/>
    <x v="8"/>
    <x v="8"/>
    <n v="4031090"/>
    <s v="SIN-CODIGO      ; YOGUR BATIDO; DANONE-F; ACTIVIA SABOR CIRUELA;DE 12"/>
    <s v="0GRS;"/>
    <m/>
    <m/>
    <n v="1036.8"/>
    <n v="1184.4000000000001"/>
    <n v="1.1423611111111112"/>
    <x v="29"/>
  </r>
  <r>
    <m/>
    <s v="22-ABR-14"/>
    <x v="1"/>
    <n v="76455830"/>
    <n v="8"/>
    <x v="27"/>
    <x v="8"/>
    <x v="8"/>
    <n v="4031090"/>
    <s v="SIN-CODIGO      ; YOGUR BATIDO; DANONE-F; ACTIVIA SABOR FRUTILLA EN 1"/>
    <s v="20GRS;EN CAJAS;"/>
    <m/>
    <m/>
    <n v="1036.8"/>
    <n v="1184.4000000000001"/>
    <n v="1.1423611111111112"/>
    <x v="29"/>
  </r>
  <r>
    <m/>
    <s v="22-ABR-14"/>
    <x v="1"/>
    <n v="76455830"/>
    <n v="8"/>
    <x v="27"/>
    <x v="8"/>
    <x v="8"/>
    <n v="4031090"/>
    <s v="SIN-CODIGO      ; YOGUR BATIDO; DANONE-F; ZERO SABOR FRUTILLA EN 165"/>
    <s v="GRS; EN CAJAS;"/>
    <m/>
    <m/>
    <n v="887.04"/>
    <n v="1236.48"/>
    <n v="1.393939393939394"/>
    <x v="29"/>
  </r>
  <r>
    <m/>
    <s v="22-ABR-14"/>
    <x v="1"/>
    <n v="76455830"/>
    <n v="8"/>
    <x v="27"/>
    <x v="8"/>
    <x v="8"/>
    <n v="4031090"/>
    <s v="SIN-CODIGO      ; YOGUR BATIDO; DANONE-F; ACTIVIA SABOR CIRUELA; DE 1"/>
    <s v="10 GRS;"/>
    <m/>
    <m/>
    <n v="720"/>
    <n v="766.5"/>
    <n v="1.0645833333333334"/>
    <x v="29"/>
  </r>
  <r>
    <m/>
    <s v="22-ABR-14"/>
    <x v="1"/>
    <n v="76455830"/>
    <n v="8"/>
    <x v="27"/>
    <x v="8"/>
    <x v="8"/>
    <n v="4031090"/>
    <s v="SIN-CODIGO      ; YOGUR BATIDO; DANONE-F; ACTIVIA SABOR FRUTILLA; DE"/>
    <s v="110 GRS;"/>
    <m/>
    <m/>
    <n v="720"/>
    <n v="766.5"/>
    <n v="1.0645833333333334"/>
    <x v="29"/>
  </r>
  <r>
    <m/>
    <s v="30-MAY-14"/>
    <x v="5"/>
    <n v="84356800"/>
    <n v="9"/>
    <x v="13"/>
    <x v="23"/>
    <x v="23"/>
    <n v="4011000"/>
    <s v="308197          ; LECHE EN POLVO; LONCOLECHE; BIO FIBRAS; DE 10 X 800G"/>
    <s v="RS;105-14/01315/09-05-2014"/>
    <m/>
    <m/>
    <n v="400"/>
    <n v="2432"/>
    <n v="6.08"/>
    <x v="29"/>
  </r>
  <r>
    <m/>
    <s v="30-MAY-14"/>
    <x v="5"/>
    <n v="84356800"/>
    <n v="9"/>
    <x v="13"/>
    <x v="23"/>
    <x v="23"/>
    <n v="4011000"/>
    <s v="308196          ; LECHE EN POLVO; LONCOLECHE; BIO CALCIO; DE 10 X 800G"/>
    <s v="RS;105-14/01315/09-05-2014"/>
    <m/>
    <m/>
    <n v="400"/>
    <n v="2337"/>
    <n v="5.8425000000000002"/>
    <x v="29"/>
  </r>
  <r>
    <m/>
    <s v="30-MAY-14"/>
    <x v="5"/>
    <n v="84356800"/>
    <n v="9"/>
    <x v="13"/>
    <x v="11"/>
    <x v="11"/>
    <n v="4012000"/>
    <s v="308275          ; LECHE EN POLVO; LONCOLECHE; S/LACTOSA; DE 14 X 350 G"/>
    <s v="RS;105-14/01315/09-05-2014"/>
    <m/>
    <m/>
    <n v="1372"/>
    <n v="11368"/>
    <n v="8.2857142857142865"/>
    <x v="29"/>
  </r>
  <r>
    <m/>
    <s v="30-MAY-14"/>
    <x v="5"/>
    <n v="84356800"/>
    <n v="9"/>
    <x v="13"/>
    <x v="11"/>
    <x v="11"/>
    <n v="4012000"/>
    <s v="308199          ; LECHE EN POLVO; LONCOLECHE; S/LACTOSA; DE 10 X 800 G"/>
    <s v="RS;105-14/01315/09-05-2014"/>
    <m/>
    <m/>
    <n v="480"/>
    <n v="3936"/>
    <n v="8.1999999999999993"/>
    <x v="29"/>
  </r>
  <r>
    <m/>
    <s v="10-JUN-14"/>
    <x v="6"/>
    <n v="76455830"/>
    <n v="8"/>
    <x v="27"/>
    <x v="5"/>
    <x v="5"/>
    <n v="4029990"/>
    <s v="SIN-CODIGO      ; LECHE CULTIVADA; DANONE-F; ACTIVIA ZERO SABOR FRUTI"/>
    <s v="LLA;EN CAJAS;"/>
    <m/>
    <m/>
    <n v="695"/>
    <n v="705"/>
    <n v="1.014388489208633"/>
    <x v="29"/>
  </r>
  <r>
    <m/>
    <s v="10-JUN-14"/>
    <x v="6"/>
    <n v="76455830"/>
    <n v="8"/>
    <x v="27"/>
    <x v="5"/>
    <x v="5"/>
    <n v="4029990"/>
    <s v="SIN-CODIGO      ; LECHE CULTIVADA; DANONE-F; ACTIVIA ZERO SABOR MORA"/>
    <s v=";EN CAJAS;"/>
    <m/>
    <m/>
    <n v="695"/>
    <n v="705"/>
    <n v="1.014388489208633"/>
    <x v="29"/>
  </r>
  <r>
    <m/>
    <s v="10-JUN-14"/>
    <x v="6"/>
    <n v="76455830"/>
    <n v="8"/>
    <x v="27"/>
    <x v="25"/>
    <x v="25"/>
    <n v="4031010"/>
    <s v="SIN-CODIGO      ; YOGUR CON TROZOS DE FRUTA; DANONE-F; GRIEGO SABOR F"/>
    <s v="RUTILLA; EN 110 GRS; EN CAJAS"/>
    <m/>
    <m/>
    <n v="2006.4"/>
    <n v="3131.2"/>
    <n v="1.5606060606060606"/>
    <x v="29"/>
  </r>
  <r>
    <m/>
    <s v="10-JUN-14"/>
    <x v="6"/>
    <n v="76455830"/>
    <n v="8"/>
    <x v="27"/>
    <x v="25"/>
    <x v="25"/>
    <n v="4031010"/>
    <s v="SIN-CODIGO      ; YOGUR CON TROZOS DE FRUTA; DANONE-F; GRIEGO SABOR D"/>
    <s v="URAZNO; EN 110 GRS; EN CAJAS"/>
    <m/>
    <m/>
    <n v="2006.4"/>
    <n v="3131.2"/>
    <n v="1.5606060606060606"/>
    <x v="29"/>
  </r>
  <r>
    <m/>
    <s v="10-JUN-14"/>
    <x v="6"/>
    <n v="76455830"/>
    <n v="8"/>
    <x v="27"/>
    <x v="25"/>
    <x v="25"/>
    <n v="4031010"/>
    <s v="SIN-CODIGO      ; YOGUR CON TROZOS DE FRUTA; DANONE-F; GRIEGO SABOR C"/>
    <s v="OCO; EN 110 GRS; EN CAJAS"/>
    <m/>
    <m/>
    <n v="1584"/>
    <n v="2472"/>
    <n v="1.5606060606060606"/>
    <x v="29"/>
  </r>
  <r>
    <m/>
    <s v="10-JUN-14"/>
    <x v="6"/>
    <n v="76455830"/>
    <n v="8"/>
    <x v="27"/>
    <x v="25"/>
    <x v="25"/>
    <n v="4031010"/>
    <s v="SIN-CODIGO      ; YOGUR CON TROZOS DE FRUTA; DANONE-F; GRIEGO SABOR P"/>
    <s v="APAYA; EN 110 GRS; EN CAJAS"/>
    <m/>
    <m/>
    <n v="1584"/>
    <n v="2472"/>
    <n v="1.5606060606060606"/>
    <x v="29"/>
  </r>
  <r>
    <m/>
    <s v="10-JUN-14"/>
    <x v="6"/>
    <n v="76455830"/>
    <n v="8"/>
    <x v="27"/>
    <x v="8"/>
    <x v="8"/>
    <n v="4031090"/>
    <s v="SIN-CODIGO      ; YOGUR BATIDO; DANONE-F; ACTIVIA SABOR FRUTILLA ;EN"/>
    <s v="BOLSAS DE 1 KG; EN CAJAS"/>
    <m/>
    <m/>
    <n v="2700"/>
    <n v="2349"/>
    <n v="0.87"/>
    <x v="29"/>
  </r>
  <r>
    <m/>
    <s v="10-JUN-14"/>
    <x v="6"/>
    <n v="76455830"/>
    <n v="8"/>
    <x v="27"/>
    <x v="8"/>
    <x v="8"/>
    <n v="4031090"/>
    <s v="SIN-CODIGO      ; YOGUR BATIDO; DANONE-F; ACTIVIA FIBRA MIX 120GRS;"/>
    <s v="EN CAJAS;"/>
    <m/>
    <m/>
    <n v="1555.2"/>
    <n v="1776.6"/>
    <n v="1.1423611111111109"/>
    <x v="29"/>
  </r>
  <r>
    <m/>
    <s v="10-JUN-14"/>
    <x v="6"/>
    <n v="76455830"/>
    <n v="8"/>
    <x v="27"/>
    <x v="8"/>
    <x v="8"/>
    <n v="4031090"/>
    <s v="SIN-CODIGO      ; YOGUR BATIDO; DANONE-F; ZERO SABOR CIRUELA - FRUTOS"/>
    <s v="ROJOS EN 165G RS; EN CAJAS;"/>
    <m/>
    <m/>
    <n v="633.6"/>
    <n v="883.2"/>
    <n v="1.393939393939394"/>
    <x v="29"/>
  </r>
  <r>
    <m/>
    <s v="10-JUN-14"/>
    <x v="6"/>
    <n v="76455830"/>
    <n v="8"/>
    <x v="27"/>
    <x v="8"/>
    <x v="8"/>
    <n v="4031090"/>
    <s v="SIN-CODIGO      ; YOGUR BATIDO; DANONE-F; ZERO SABOR FRUTILLA EN 165G"/>
    <s v="RS; EN CAJAS;"/>
    <m/>
    <m/>
    <n v="528"/>
    <n v="736"/>
    <n v="1.393939393939394"/>
    <x v="29"/>
  </r>
  <r>
    <m/>
    <s v="10-JUN-14"/>
    <x v="6"/>
    <n v="76455830"/>
    <n v="8"/>
    <x v="27"/>
    <x v="8"/>
    <x v="8"/>
    <n v="4031090"/>
    <s v="SIN-CODIGO      ; YOGUR BATIDO; DANONE-F; ACTIVIA ZERO MUESLI ;  D"/>
    <s v="E 120 GRS;"/>
    <m/>
    <m/>
    <n v="518.4"/>
    <n v="592.20000000000005"/>
    <n v="1.1423611111111112"/>
    <x v="29"/>
  </r>
  <r>
    <m/>
    <s v="10-JUN-14"/>
    <x v="6"/>
    <n v="76455830"/>
    <n v="8"/>
    <x v="27"/>
    <x v="8"/>
    <x v="8"/>
    <n v="4031090"/>
    <s v="SIN-CODIGO      ; YOGUR BATIDO; DANONE-F; ACTIVIA BAT SABOR FRUTILLA;"/>
    <s v="DE  100 GRS;"/>
    <m/>
    <m/>
    <n v="384"/>
    <n v="408.8"/>
    <n v="1.0645833333333334"/>
    <x v="29"/>
  </r>
  <r>
    <m/>
    <s v="10-JUN-14"/>
    <x v="6"/>
    <n v="76455830"/>
    <n v="8"/>
    <x v="27"/>
    <x v="8"/>
    <x v="8"/>
    <n v="4031090"/>
    <s v="SIN-CODIGO      ; YOGUR BATIDO; DANONE-F; ACTIVIA BAT SABOR CIRUELA;"/>
    <s v="DE 100 GRS;"/>
    <m/>
    <m/>
    <n v="384"/>
    <n v="408.8"/>
    <n v="1.0645833333333334"/>
    <x v="29"/>
  </r>
  <r>
    <m/>
    <s v="10-JUN-14"/>
    <x v="6"/>
    <n v="76455830"/>
    <n v="8"/>
    <x v="27"/>
    <x v="8"/>
    <x v="8"/>
    <n v="4031090"/>
    <s v="SIN-CODIGO      ; YOGUR BATIDO; DANONE-F; ACTIVIA ZERO FRUTILLA ; DE"/>
    <s v="120 GRS; EN CAJAS"/>
    <m/>
    <m/>
    <n v="288"/>
    <n v="329"/>
    <n v="1.1423611111111112"/>
    <x v="29"/>
  </r>
  <r>
    <m/>
    <s v="10-JUN-14"/>
    <x v="6"/>
    <n v="76455830"/>
    <n v="8"/>
    <x v="27"/>
    <x v="8"/>
    <x v="8"/>
    <n v="4031090"/>
    <s v="SIN-CODIGO      ; YOGUR BATIDO; DANONE-F; ACTIVIA SABOR MORA;EN BOLSA"/>
    <s v="SDE 1 KG; EN CAJAS"/>
    <m/>
    <m/>
    <n v="2244"/>
    <n v="1952.28"/>
    <n v="0.87"/>
    <x v="29"/>
  </r>
  <r>
    <m/>
    <s v="30-JUL-14"/>
    <x v="7"/>
    <n v="76455830"/>
    <n v="8"/>
    <x v="27"/>
    <x v="11"/>
    <x v="11"/>
    <n v="4012000"/>
    <s v="SIN-CODIGO      ; LECHE CULTIVADA; DANONE-F; ACTIVIA ZERO SABOR M"/>
    <s v="ORA, DE 6 X 900 ML ;EN CAJAS;"/>
    <m/>
    <m/>
    <n v="1045.28"/>
    <n v="1060.32"/>
    <n v="1.014388489208633"/>
    <x v="29"/>
  </r>
  <r>
    <m/>
    <s v="30-JUL-14"/>
    <x v="7"/>
    <n v="76455830"/>
    <n v="8"/>
    <x v="27"/>
    <x v="11"/>
    <x v="11"/>
    <n v="4012000"/>
    <s v="SIN-CODIGO      ; LECHE CULTIVADA; DANONE-F; ACTIVIA ZERO SABOR MO"/>
    <s v="RA, DE 6 X 900 ML ;EN CAJAS;"/>
    <m/>
    <m/>
    <n v="1045.28"/>
    <n v="1060.32"/>
    <n v="1.014388489208633"/>
    <x v="29"/>
  </r>
  <r>
    <m/>
    <s v="30-JUL-14"/>
    <x v="7"/>
    <n v="76455830"/>
    <n v="8"/>
    <x v="27"/>
    <x v="25"/>
    <x v="25"/>
    <n v="4031010"/>
    <s v="SIN-CODIGO      ; YOGUR CON TROZOS; DANONE-F; GRIEGO SABOR COCO; DE11"/>
    <s v="0GRS; EN CAJAS"/>
    <m/>
    <m/>
    <n v="1267.2"/>
    <n v="1977.6"/>
    <n v="1.5606060606060606"/>
    <x v="29"/>
  </r>
  <r>
    <m/>
    <s v="30-JUL-14"/>
    <x v="7"/>
    <n v="76455830"/>
    <n v="8"/>
    <x v="27"/>
    <x v="25"/>
    <x v="25"/>
    <n v="4031010"/>
    <s v="SIN-CODIGO      ; YOGUR CON TROZOS; DANONE-F; GRIEGO SABOR FRUTILLA;"/>
    <s v="DE110 GRS; EN CAJAS"/>
    <m/>
    <m/>
    <n v="1267.2"/>
    <n v="1977.6"/>
    <n v="1.5606060606060606"/>
    <x v="29"/>
  </r>
  <r>
    <m/>
    <s v="30-JUL-14"/>
    <x v="7"/>
    <n v="76455830"/>
    <n v="8"/>
    <x v="27"/>
    <x v="25"/>
    <x v="25"/>
    <n v="4031010"/>
    <s v="SIN-CODIGO      ; YOGUR CON TROZOS; DANONE-F; GRIEGO SABOR DURAZNO; D"/>
    <s v="E110 GRS; EN CAJAS"/>
    <m/>
    <m/>
    <n v="1267.2"/>
    <n v="1977.6"/>
    <n v="1.5606060606060606"/>
    <x v="29"/>
  </r>
  <r>
    <m/>
    <s v="30-JUL-14"/>
    <x v="7"/>
    <n v="76455830"/>
    <n v="8"/>
    <x v="27"/>
    <x v="25"/>
    <x v="25"/>
    <n v="4031010"/>
    <s v="SIN-CODIGO      ; YOGUR CON TROZOS; DANONE-F; GRIEGO SABOR PAPAYA; DE"/>
    <s v="110 GRS; EN CAJAS"/>
    <m/>
    <m/>
    <n v="1267.2"/>
    <n v="1977.6"/>
    <n v="1.5606060606060606"/>
    <x v="29"/>
  </r>
  <r>
    <m/>
    <s v="30-JUL-14"/>
    <x v="7"/>
    <n v="76455830"/>
    <n v="8"/>
    <x v="27"/>
    <x v="8"/>
    <x v="8"/>
    <n v="4031090"/>
    <s v="SIN-CODIGO      ; YOGUR BATIDO; DANONE-F; ACTIVIA SABOR MORA; DE 12 X"/>
    <s v="1K; EN CAJAS"/>
    <m/>
    <m/>
    <n v="2040"/>
    <n v="1774.8"/>
    <n v="0.87"/>
    <x v="29"/>
  </r>
  <r>
    <m/>
    <s v="30-JUL-14"/>
    <x v="7"/>
    <n v="76455830"/>
    <n v="8"/>
    <x v="27"/>
    <x v="8"/>
    <x v="8"/>
    <n v="4031090"/>
    <s v="SIN-CODIGO      ; YOGUR BATIDO; DANONE-F; ACTIVIA SABOR CIRUELA; DE 1"/>
    <s v="2X 1K; EN CAJAS"/>
    <m/>
    <m/>
    <n v="2040"/>
    <n v="1774.8"/>
    <n v="0.87"/>
    <x v="29"/>
  </r>
  <r>
    <m/>
    <s v="30-JUL-14"/>
    <x v="7"/>
    <n v="76455830"/>
    <n v="8"/>
    <x v="27"/>
    <x v="8"/>
    <x v="8"/>
    <n v="4031090"/>
    <s v="SIN-CODIGO      ; YOGUR BATIDO; DANONE-F; ACTIVIA ZERO MUESLI;  DE 12"/>
    <s v="0GRS;"/>
    <m/>
    <m/>
    <n v="1497.6"/>
    <n v="1710.8"/>
    <n v="1.1423611111111112"/>
    <x v="29"/>
  </r>
  <r>
    <m/>
    <s v="30-JUL-14"/>
    <x v="7"/>
    <n v="76455830"/>
    <n v="8"/>
    <x v="27"/>
    <x v="8"/>
    <x v="8"/>
    <n v="4031090"/>
    <s v="SIN-CODIGO      ; YOGUR BATIDO; DANONE-F; ACTIVIA FIBRA MIX  EN 120GR"/>
    <s v="S;EN CAJAS;"/>
    <m/>
    <m/>
    <n v="1152"/>
    <n v="1316"/>
    <n v="1.1423611111111112"/>
    <x v="29"/>
  </r>
  <r>
    <m/>
    <s v="30-JUL-14"/>
    <x v="7"/>
    <n v="76455830"/>
    <n v="8"/>
    <x v="27"/>
    <x v="8"/>
    <x v="8"/>
    <n v="4031090"/>
    <s v="SIN-CODIGO      ; YOGUR BATIDO; DANONE-F; ZERO SABOR CIRUELA-FRUTOS R"/>
    <s v="OJOS EN 165G RS; EN CAJAS;"/>
    <m/>
    <m/>
    <n v="950.4"/>
    <n v="1324.8"/>
    <n v="1.393939393939394"/>
    <x v="29"/>
  </r>
  <r>
    <m/>
    <s v="30-JUL-14"/>
    <x v="7"/>
    <n v="76455830"/>
    <n v="8"/>
    <x v="27"/>
    <x v="8"/>
    <x v="8"/>
    <n v="4031090"/>
    <s v="SIN-CODIGO      ; YOGUR BATIDO; DANONE-F; ZERO SABOR FRUTILLAS EN 165"/>
    <s v="GRS; EN CAJAS;"/>
    <m/>
    <m/>
    <n v="897.6"/>
    <n v="1251.2"/>
    <n v="1.393939393939394"/>
    <x v="29"/>
  </r>
  <r>
    <m/>
    <s v="30-JUL-14"/>
    <x v="7"/>
    <n v="76455830"/>
    <n v="8"/>
    <x v="27"/>
    <x v="8"/>
    <x v="8"/>
    <n v="4031090"/>
    <s v="SIN-CODIGO      ; YOGUR BATIDO; DANONE-F; ACTIVIA ZERO FRUTILLA ; DE"/>
    <s v="120 GRS;"/>
    <m/>
    <m/>
    <n v="691.2"/>
    <n v="789.6"/>
    <n v="1.1423611111111112"/>
    <x v="29"/>
  </r>
  <r>
    <m/>
    <s v="30-JUL-14"/>
    <x v="7"/>
    <n v="76455830"/>
    <n v="8"/>
    <x v="27"/>
    <x v="8"/>
    <x v="8"/>
    <n v="4031090"/>
    <s v="SIN-CODIGO      ; YOGUR BATIDO; DANONE-F; ACTIVIA BAT CIRUELA; DE  10"/>
    <s v="0GRS; EN CAJAS"/>
    <m/>
    <m/>
    <n v="672"/>
    <n v="715.4"/>
    <n v="1.0645833333333332"/>
    <x v="29"/>
  </r>
  <r>
    <m/>
    <s v="30-JUL-14"/>
    <x v="7"/>
    <n v="76455830"/>
    <n v="8"/>
    <x v="27"/>
    <x v="8"/>
    <x v="8"/>
    <n v="4031090"/>
    <s v="SIN-CODIGO      ; YOGUR BATIDO; DANONE-F; ACTIVIA BAT FRUTILLA; DE 10"/>
    <s v="0GRS; EN CAJAS"/>
    <m/>
    <m/>
    <n v="672"/>
    <n v="715.4"/>
    <n v="1.0645833333333332"/>
    <x v="29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12.341200000000001"/>
    <n v="39.96"/>
    <n v="3.2379347227174016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12.341200000000001"/>
    <n v="39.96"/>
    <n v="3.2379347227174016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12.341200000000001"/>
    <n v="39.96"/>
    <n v="3.2379347227174016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80.2226"/>
    <n v="212.36"/>
    <n v="2.6471343486748125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80.2226"/>
    <n v="212.36"/>
    <n v="2.6471343486748125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80.2226"/>
    <n v="212.36"/>
    <n v="2.6471343486748125"/>
    <x v="30"/>
  </r>
  <r>
    <m/>
    <s v="15-ENE-14"/>
    <x v="2"/>
    <n v="89862200"/>
    <n v="2"/>
    <x v="3"/>
    <x v="3"/>
    <x v="3"/>
    <n v="4022911"/>
    <s v="10029141        ; LECHE; SOPROLE-F; SABOR CHOCOLATE; PARA CONSUMO A BO"/>
    <s v="RDO"/>
    <m/>
    <m/>
    <n v="89.901399999999995"/>
    <n v="199.8"/>
    <n v="2.2224348007928687"/>
    <x v="30"/>
  </r>
  <r>
    <m/>
    <s v="24-ENE-14"/>
    <x v="2"/>
    <n v="90703000"/>
    <n v="8"/>
    <x v="0"/>
    <x v="4"/>
    <x v="4"/>
    <n v="4029910"/>
    <s v="SIN-CODIGO      ; LECHE CONDENSADA; NESTLE-F; 24 X 397G; LIQUIDA"/>
    <m/>
    <m/>
    <m/>
    <n v="27611.135999999999"/>
    <n v="51030.96"/>
    <n v="1.8482021167111704"/>
    <x v="30"/>
  </r>
  <r>
    <m/>
    <s v="18-ENE-14"/>
    <x v="2"/>
    <n v="90703000"/>
    <n v="8"/>
    <x v="0"/>
    <x v="4"/>
    <x v="4"/>
    <n v="4029910"/>
    <s v="CONDENSADA      ; LECHE CONDENSADA; NESTLE-F; 96 X 100G; LIQUIDA"/>
    <m/>
    <m/>
    <m/>
    <n v="14976"/>
    <n v="35639.49"/>
    <n v="2.3797736378205125"/>
    <x v="30"/>
  </r>
  <r>
    <m/>
    <s v="17-ENE-14"/>
    <x v="2"/>
    <n v="90703000"/>
    <n v="8"/>
    <x v="0"/>
    <x v="4"/>
    <x v="4"/>
    <n v="4029910"/>
    <s v="CONDENSADA      ; LECHE CONDENSADA; NESTLE-F; 96 X 100G; LIQUIDA"/>
    <m/>
    <m/>
    <m/>
    <n v="14976"/>
    <n v="35724"/>
    <n v="2.3854166666666665"/>
    <x v="30"/>
  </r>
  <r>
    <m/>
    <s v="16-ENE-14"/>
    <x v="2"/>
    <n v="90703000"/>
    <n v="8"/>
    <x v="0"/>
    <x v="4"/>
    <x v="4"/>
    <n v="4029910"/>
    <s v="CONDENSADA      ; LECHE CONDENSADA; NESTLE-F; 4 X 4.5 KG; LIQUIDA"/>
    <m/>
    <m/>
    <m/>
    <n v="10800"/>
    <n v="19410"/>
    <n v="1.7972222222222223"/>
    <x v="30"/>
  </r>
  <r>
    <m/>
    <s v="13-ENE-14"/>
    <x v="2"/>
    <n v="76313289"/>
    <n v="7"/>
    <x v="29"/>
    <x v="4"/>
    <x v="4"/>
    <n v="4029910"/>
    <s v="SIN-CODIGO      ;LECHE CONDENSADA;NESTLE;EN CONSERVA;48X397 GRS."/>
    <m/>
    <m/>
    <m/>
    <n v="11433.6"/>
    <n v="18900"/>
    <n v="1.6530226700251889"/>
    <x v="30"/>
  </r>
  <r>
    <m/>
    <s v="11-ENE-14"/>
    <x v="2"/>
    <n v="90703000"/>
    <n v="8"/>
    <x v="0"/>
    <x v="4"/>
    <x v="4"/>
    <n v="4029910"/>
    <s v="CONDENSADA      ; LECHE CONDENSADA; NESTLE-F; 48 X 397G; LIQUIDA"/>
    <m/>
    <m/>
    <m/>
    <n v="55222.27"/>
    <n v="102061.92"/>
    <n v="1.8482021836480103"/>
    <x v="30"/>
  </r>
  <r>
    <m/>
    <s v="11-ENE-14"/>
    <x v="2"/>
    <n v="90703000"/>
    <n v="8"/>
    <x v="0"/>
    <x v="4"/>
    <x v="4"/>
    <n v="4029910"/>
    <s v="CONDENSADA      ; LECHE CONDENSADA; NESTLE-F; 4 X 4.5 KG; LIQUIDA"/>
    <m/>
    <m/>
    <m/>
    <n v="10800"/>
    <n v="19410"/>
    <n v="1.7972222222222223"/>
    <x v="30"/>
  </r>
  <r>
    <m/>
    <s v="11-ENE-14"/>
    <x v="2"/>
    <n v="90703000"/>
    <n v="8"/>
    <x v="0"/>
    <x v="4"/>
    <x v="4"/>
    <n v="4029910"/>
    <s v="CONDENSADA      ; LECHE CONDENSADA; NESTLE-F; 48 X 397G; LIQUIDA"/>
    <m/>
    <m/>
    <m/>
    <n v="60369.408000000003"/>
    <n v="99506.880000000005"/>
    <n v="1.6482997481108312"/>
    <x v="30"/>
  </r>
  <r>
    <m/>
    <s v="10-ENE-14"/>
    <x v="2"/>
    <n v="90703000"/>
    <n v="8"/>
    <x v="0"/>
    <x v="4"/>
    <x v="4"/>
    <n v="4029910"/>
    <s v="CONDENSADA      ; LECHE CONDENSADA; NESTLE-F; 24 X 397G; LIQUIDA"/>
    <m/>
    <m/>
    <m/>
    <n v="20123.135999999999"/>
    <n v="33168.959999999999"/>
    <n v="1.6482997481108312"/>
    <x v="30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75345.407999999996"/>
    <n v="135230.88"/>
    <n v="1.794812498725868"/>
    <x v="30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40246.269999999997"/>
    <n v="66337.919999999998"/>
    <n v="1.648299830021515"/>
    <x v="30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4976"/>
    <n v="35724"/>
    <n v="2.3854166666666665"/>
    <x v="30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40246.269999999997"/>
    <n v="66337.919999999998"/>
    <n v="1.648299830021515"/>
    <x v="30"/>
  </r>
  <r>
    <m/>
    <s v="04-ENE-14"/>
    <x v="2"/>
    <n v="90703000"/>
    <n v="8"/>
    <x v="0"/>
    <x v="4"/>
    <x v="4"/>
    <n v="4029910"/>
    <s v="SIN-CODIGO      ; LECHE CONDENSADA; NESTLE-F; 24 X 397G; LIQUIDA"/>
    <m/>
    <m/>
    <m/>
    <n v="10782"/>
    <n v="19377.650000000001"/>
    <n v="1.7972222222222223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1.2970999999999999"/>
    <n v="83.53"/>
    <n v="64.397502120114112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1.2970999999999999"/>
    <n v="83.53"/>
    <n v="64.397502120114112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0.64859999999999995"/>
    <n v="41.77"/>
    <n v="64.400246685168057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1.581"/>
    <n v="83.23"/>
    <n v="52.643896268184697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1.581"/>
    <n v="83.23"/>
    <n v="52.643896268184697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1.581"/>
    <n v="83.23"/>
    <n v="52.643896268184697"/>
    <x v="30"/>
  </r>
  <r>
    <m/>
    <s v="15-ENE-14"/>
    <x v="2"/>
    <n v="89862200"/>
    <n v="2"/>
    <x v="3"/>
    <x v="5"/>
    <x v="5"/>
    <n v="4029990"/>
    <s v="10030297        ; DULCE; LATAM-F; DE LECHE; PARA CONSUMO EN VUELOS COM"/>
    <s v="ERCIALES."/>
    <m/>
    <m/>
    <n v="0.94489999999999996"/>
    <n v="41.77"/>
    <n v="44.205736056725584"/>
    <x v="30"/>
  </r>
  <r>
    <m/>
    <s v="14-ENE-14"/>
    <x v="2"/>
    <n v="90703000"/>
    <n v="8"/>
    <x v="0"/>
    <x v="24"/>
    <x v="24"/>
    <n v="4059000"/>
    <s v="04059000        ; GRASA ANHIDRA; NESTLE-F; 200KG; OBTENIDA DE LA LECHE"/>
    <m/>
    <m/>
    <m/>
    <n v="64800"/>
    <n v="317558.40000000002"/>
    <n v="4.9005925925925933"/>
    <x v="30"/>
  </r>
  <r>
    <m/>
    <s v="25-ENE-14"/>
    <x v="2"/>
    <n v="90703000"/>
    <n v="8"/>
    <x v="0"/>
    <x v="0"/>
    <x v="0"/>
    <n v="19011010"/>
    <s v="SIN-CODIGO      ; LECHE EN POLVO; NESTLE-F; NIDO 5 + 12X800G."/>
    <m/>
    <m/>
    <m/>
    <n v="9600"/>
    <n v="50110"/>
    <n v="5.2197916666666666"/>
    <x v="30"/>
  </r>
  <r>
    <m/>
    <s v="31-ENE-14"/>
    <x v="2"/>
    <n v="78875730"/>
    <n v="1"/>
    <x v="30"/>
    <x v="10"/>
    <x v="10"/>
    <n v="19019011"/>
    <s v="1630            ; MANJAR; SOPROLE; DE LECHE; 5 KILOS"/>
    <m/>
    <m/>
    <m/>
    <n v="140"/>
    <n v="112"/>
    <n v="0.8"/>
    <x v="30"/>
  </r>
  <r>
    <m/>
    <s v="31-ENE-14"/>
    <x v="2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31-ENE-14"/>
    <x v="2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31-ENE-14"/>
    <x v="2"/>
    <n v="78875730"/>
    <n v="1"/>
    <x v="30"/>
    <x v="10"/>
    <x v="10"/>
    <n v="19019011"/>
    <s v="0107            ; MANJAR; NESTLE; DE LECHE; 12X1000 GRS"/>
    <m/>
    <m/>
    <m/>
    <n v="240"/>
    <n v="180"/>
    <n v="0.75"/>
    <x v="30"/>
  </r>
  <r>
    <m/>
    <s v="31-ENE-14"/>
    <x v="2"/>
    <n v="78875730"/>
    <n v="1"/>
    <x v="30"/>
    <x v="10"/>
    <x v="10"/>
    <n v="19019011"/>
    <s v="0107            ; MANJAR; NESTLE; DE LECHE; 12X1000 GRS"/>
    <m/>
    <m/>
    <m/>
    <n v="132"/>
    <n v="110"/>
    <n v="0.83333333333333337"/>
    <x v="30"/>
  </r>
  <r>
    <m/>
    <s v="29-ENE-14"/>
    <x v="2"/>
    <n v="76313289"/>
    <n v="7"/>
    <x v="29"/>
    <x v="10"/>
    <x v="10"/>
    <n v="19019011"/>
    <s v="5003            ;MANJAR;NESTLE;DE LECHE;12X1000 GRS."/>
    <m/>
    <m/>
    <m/>
    <n v="6000"/>
    <n v="8400"/>
    <n v="1.4"/>
    <x v="30"/>
  </r>
  <r>
    <m/>
    <s v="24-ENE-14"/>
    <x v="2"/>
    <n v="78875730"/>
    <n v="1"/>
    <x v="30"/>
    <x v="10"/>
    <x v="10"/>
    <n v="19019011"/>
    <s v="0107            ; MANJAR; NESTLE; DE LECHE; 12X1000 GRS"/>
    <m/>
    <m/>
    <m/>
    <n v="636"/>
    <n v="424"/>
    <n v="0.66666666666666663"/>
    <x v="30"/>
  </r>
  <r>
    <m/>
    <s v="24-ENE-14"/>
    <x v="2"/>
    <n v="78875730"/>
    <n v="1"/>
    <x v="30"/>
    <x v="10"/>
    <x v="10"/>
    <n v="19019011"/>
    <s v="0107            ; MANJAR; NESTLE; DE LECHE; 12X1000 GRS"/>
    <m/>
    <m/>
    <m/>
    <n v="156"/>
    <n v="130"/>
    <n v="0.83333333333333337"/>
    <x v="30"/>
  </r>
  <r>
    <m/>
    <s v="24-ENE-14"/>
    <x v="2"/>
    <n v="78875730"/>
    <n v="1"/>
    <x v="30"/>
    <x v="10"/>
    <x v="10"/>
    <n v="19019011"/>
    <s v="2728            ; MANJAR; NESTLE; DE LECHE; 48X200 GRS"/>
    <m/>
    <m/>
    <m/>
    <n v="48"/>
    <n v="50"/>
    <n v="1.0416666666666667"/>
    <x v="30"/>
  </r>
  <r>
    <m/>
    <s v="24-ENE-14"/>
    <x v="2"/>
    <n v="78875730"/>
    <n v="1"/>
    <x v="30"/>
    <x v="10"/>
    <x v="10"/>
    <n v="19019011"/>
    <s v="0108            ; MANJAR; NESTLE; DE LECHE; 24X500 GRS."/>
    <m/>
    <m/>
    <m/>
    <n v="36"/>
    <n v="36"/>
    <n v="1"/>
    <x v="30"/>
  </r>
  <r>
    <m/>
    <s v="24-ENE-14"/>
    <x v="2"/>
    <n v="78875730"/>
    <n v="1"/>
    <x v="30"/>
    <x v="10"/>
    <x v="10"/>
    <n v="19019011"/>
    <s v="2728            ; MANJAR; NESTLE; DE LECHE; 48X200 GRS"/>
    <m/>
    <m/>
    <m/>
    <n v="115.2"/>
    <n v="96"/>
    <n v="0.83333333333333326"/>
    <x v="30"/>
  </r>
  <r>
    <m/>
    <s v="24-ENE-14"/>
    <x v="2"/>
    <n v="78875730"/>
    <n v="1"/>
    <x v="30"/>
    <x v="10"/>
    <x v="10"/>
    <n v="19019011"/>
    <s v="0107            ; MANJAR; NESTLE; DE LECHE; 12X1000 GRS"/>
    <m/>
    <m/>
    <m/>
    <n v="60"/>
    <n v="50"/>
    <n v="0.83333333333333337"/>
    <x v="30"/>
  </r>
  <r>
    <m/>
    <s v="24-ENE-14"/>
    <x v="2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24-ENE-14"/>
    <x v="2"/>
    <n v="78875730"/>
    <n v="1"/>
    <x v="30"/>
    <x v="10"/>
    <x v="10"/>
    <n v="19019011"/>
    <s v="2728            ; MANJAR; NESTLE; DE LECHE; 4X12X200 GRS"/>
    <m/>
    <m/>
    <m/>
    <n v="240"/>
    <n v="250"/>
    <n v="1.0416666666666667"/>
    <x v="30"/>
  </r>
  <r>
    <m/>
    <s v="22-ENE-14"/>
    <x v="2"/>
    <n v="78356210"/>
    <n v="3"/>
    <x v="5"/>
    <x v="10"/>
    <x v="10"/>
    <n v="19019011"/>
    <s v="260233          ;MANJAR;NESTLE;DE LECHE;24X500 GRS."/>
    <m/>
    <m/>
    <m/>
    <n v="132"/>
    <n v="93.5"/>
    <n v="0.70833333333333337"/>
    <x v="30"/>
  </r>
  <r>
    <m/>
    <s v="22-ENE-14"/>
    <x v="2"/>
    <n v="78356210"/>
    <n v="3"/>
    <x v="5"/>
    <x v="10"/>
    <x v="10"/>
    <n v="19019011"/>
    <s v="007244          ;MANJAR;NESTLE;DE LECHE;04X12X200 GRS."/>
    <m/>
    <m/>
    <m/>
    <n v="105.6"/>
    <n v="93.5"/>
    <n v="0.88541666666666674"/>
    <x v="30"/>
  </r>
  <r>
    <m/>
    <s v="18-ENE-14"/>
    <x v="2"/>
    <n v="90703000"/>
    <n v="8"/>
    <x v="0"/>
    <x v="10"/>
    <x v="10"/>
    <n v="19019011"/>
    <s v="MANJAR          ; MANJAR; NESTLE; 24 X 500G; PREPARACIONES A BASE DE P"/>
    <s v="RODUCTOS LACTEOS"/>
    <m/>
    <m/>
    <n v="7920"/>
    <n v="13654.11"/>
    <n v="1.7240037878787879"/>
    <x v="30"/>
  </r>
  <r>
    <m/>
    <s v="16-ENE-14"/>
    <x v="2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16-ENE-14"/>
    <x v="2"/>
    <n v="78356210"/>
    <n v="3"/>
    <x v="5"/>
    <x v="10"/>
    <x v="10"/>
    <n v="19019011"/>
    <s v="111270          ;MANJAR;NESTLE;DE LECHE;12X1000"/>
    <m/>
    <m/>
    <m/>
    <n v="120"/>
    <n v="80"/>
    <n v="0.66666666666666663"/>
    <x v="30"/>
  </r>
  <r>
    <m/>
    <s v="16-ENE-14"/>
    <x v="2"/>
    <n v="78356210"/>
    <n v="3"/>
    <x v="5"/>
    <x v="10"/>
    <x v="10"/>
    <n v="19019011"/>
    <s v="007244          ;MANJAR;NESTLE;DE LECHE;04X12X200 GRS."/>
    <m/>
    <m/>
    <m/>
    <n v="48"/>
    <n v="40"/>
    <n v="0.83333333333333337"/>
    <x v="30"/>
  </r>
  <r>
    <m/>
    <s v="16-ENE-14"/>
    <x v="2"/>
    <n v="90703000"/>
    <n v="8"/>
    <x v="0"/>
    <x v="10"/>
    <x v="10"/>
    <n v="19019011"/>
    <s v="MANJAR          ; MANJAR; NESTLE; 12 X 1KG; PREPARACIONES A BASE DE PR"/>
    <s v="ODUCTOS LACTEOS"/>
    <m/>
    <m/>
    <n v="15120"/>
    <n v="25124.400000000001"/>
    <n v="1.6616666666666668"/>
    <x v="30"/>
  </r>
  <r>
    <m/>
    <s v="13-ENE-14"/>
    <x v="2"/>
    <n v="78356210"/>
    <n v="3"/>
    <x v="5"/>
    <x v="10"/>
    <x v="10"/>
    <n v="19019011"/>
    <s v="111270          ;MANJAR;NESTLE;DE LECHE;12X1000"/>
    <m/>
    <m/>
    <m/>
    <n v="120"/>
    <n v="90"/>
    <n v="0.75"/>
    <x v="30"/>
  </r>
  <r>
    <m/>
    <s v="13-ENE-14"/>
    <x v="2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13-ENE-14"/>
    <x v="2"/>
    <n v="78356210"/>
    <n v="3"/>
    <x v="5"/>
    <x v="10"/>
    <x v="10"/>
    <n v="19019011"/>
    <s v="260233          ;MANJAR;NESTLE;DE LECHE;24X500 GRS."/>
    <m/>
    <m/>
    <m/>
    <n v="60"/>
    <n v="45"/>
    <n v="0.75"/>
    <x v="30"/>
  </r>
  <r>
    <m/>
    <s v="13-ENE-14"/>
    <x v="2"/>
    <n v="78356210"/>
    <n v="3"/>
    <x v="5"/>
    <x v="10"/>
    <x v="10"/>
    <n v="19019011"/>
    <s v="111270          ;MANJAR;NESTLE;DE LECHE;12X1000"/>
    <m/>
    <m/>
    <m/>
    <n v="540"/>
    <n v="405"/>
    <n v="0.75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300"/>
    <n v="300"/>
    <n v="1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6-ENE-14"/>
    <x v="2"/>
    <n v="78875730"/>
    <n v="1"/>
    <x v="30"/>
    <x v="10"/>
    <x v="10"/>
    <n v="19019011"/>
    <s v="2728            ; MANJAR; NESTLE; DE LECHE; 4X12X200 GRS"/>
    <m/>
    <m/>
    <m/>
    <n v="96"/>
    <n v="100"/>
    <n v="1.041666666666666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228"/>
    <n v="190"/>
    <n v="0.83333333333333337"/>
    <x v="30"/>
  </r>
  <r>
    <m/>
    <s v="06-ENE-14"/>
    <x v="2"/>
    <n v="78875730"/>
    <n v="1"/>
    <x v="30"/>
    <x v="10"/>
    <x v="10"/>
    <n v="19019011"/>
    <s v="3214            ; MANJAR; NESTLE; DE LECHE; 4X12X200 GRS"/>
    <m/>
    <m/>
    <m/>
    <n v="192"/>
    <n v="200"/>
    <n v="1.0416666666666667"/>
    <x v="30"/>
  </r>
  <r>
    <m/>
    <s v="06-ENE-14"/>
    <x v="2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444"/>
    <n v="370"/>
    <n v="0.83333333333333337"/>
    <x v="30"/>
  </r>
  <r>
    <m/>
    <s v="06-ENE-14"/>
    <x v="2"/>
    <n v="78875730"/>
    <n v="1"/>
    <x v="30"/>
    <x v="10"/>
    <x v="10"/>
    <n v="19019011"/>
    <s v="3214            ; MANJAR; NESTLE; DE LECHE; 4X12X200 GRS"/>
    <m/>
    <m/>
    <m/>
    <n v="192"/>
    <n v="200"/>
    <n v="1.041666666666666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06-ENE-14"/>
    <x v="2"/>
    <n v="78875730"/>
    <n v="1"/>
    <x v="30"/>
    <x v="10"/>
    <x v="10"/>
    <n v="19019011"/>
    <s v="3214            ; MANJAR; NESTLE; DE LECHE; 4X12X200 GRS"/>
    <m/>
    <m/>
    <m/>
    <n v="192"/>
    <n v="200"/>
    <n v="1.0416666666666667"/>
    <x v="30"/>
  </r>
  <r>
    <m/>
    <s v="06-ENE-14"/>
    <x v="2"/>
    <n v="78875730"/>
    <n v="1"/>
    <x v="30"/>
    <x v="10"/>
    <x v="10"/>
    <n v="19019011"/>
    <s v="0108            ; MANJAR; NESTLE; DE LECHE; 24X500 GRS."/>
    <m/>
    <m/>
    <m/>
    <n v="48"/>
    <n v="32"/>
    <n v="0.66666666666666663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06-ENE-14"/>
    <x v="2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10-ENE-14"/>
    <x v="2"/>
    <n v="90703000"/>
    <n v="8"/>
    <x v="0"/>
    <x v="21"/>
    <x v="21"/>
    <n v="19019019"/>
    <s v="IDEAL           ; LECHE EN POLVO; NESTLE-F; AMANECER 12X800G; PARA USO"/>
    <s v="ALIMENTICIO"/>
    <m/>
    <m/>
    <n v="13872"/>
    <n v="62221.7"/>
    <n v="4.4854166666666666"/>
    <x v="30"/>
  </r>
  <r>
    <m/>
    <s v="14-FEB-14"/>
    <x v="3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27616.24"/>
    <n v="5.1046496000000001"/>
    <x v="30"/>
  </r>
  <r>
    <m/>
    <s v="25-FEB-14"/>
    <x v="3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1728"/>
    <n v="6300"/>
    <n v="3.6458333333333335"/>
    <x v="30"/>
  </r>
  <r>
    <m/>
    <s v="25-FEB-14"/>
    <x v="3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080"/>
    <n v="3700"/>
    <n v="3.425925925925926"/>
    <x v="30"/>
  </r>
  <r>
    <m/>
    <s v="25-FEB-14"/>
    <x v="3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480"/>
    <n v="1100"/>
    <n v="2.2916666666666665"/>
    <x v="30"/>
  </r>
  <r>
    <m/>
    <s v="25-FEB-14"/>
    <x v="3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211.2"/>
    <n v="484"/>
    <n v="2.291666666666667"/>
    <x v="30"/>
  </r>
  <r>
    <m/>
    <s v="25-FEB-14"/>
    <x v="3"/>
    <n v="76181622"/>
    <n v="5"/>
    <x v="8"/>
    <x v="2"/>
    <x v="2"/>
    <n v="4022118"/>
    <s v="761840          ; LECHE NIDO 5+; LECHE NIDO 5+;  MATERIA GRASA (%): 31"/>
    <s v=";  TIPO DE ENVASE: CAJA;  CAPA"/>
    <s v="CIDAD ENVASE (KN): 6X1600 GRS;"/>
    <s v="INSTANTANEA; NESTLE"/>
    <n v="96"/>
    <n v="220"/>
    <n v="2.2916666666666665"/>
    <x v="30"/>
  </r>
  <r>
    <m/>
    <s v="25-FEB-14"/>
    <x v="3"/>
    <n v="90703000"/>
    <n v="8"/>
    <x v="0"/>
    <x v="2"/>
    <x v="2"/>
    <n v="4022118"/>
    <s v="SIN-CODIGO      ; LECHE ENTERA; MATERIA GRASA (%): 16;  TIPO DE ENVASE"/>
    <s v=": BOLSAS 25KG;  CAPACIDAD ENVA"/>
    <s v="SE (KN): 25; POLVO"/>
    <m/>
    <n v="350"/>
    <n v="1606.5"/>
    <n v="4.59"/>
    <x v="30"/>
  </r>
  <r>
    <m/>
    <s v="25-FEB-14"/>
    <x v="3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296"/>
    <n v="4440"/>
    <n v="3.425925925925926"/>
    <x v="30"/>
  </r>
  <r>
    <m/>
    <s v="27-FEB-14"/>
    <x v="3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30"/>
  </r>
  <r>
    <m/>
    <s v="27-FEB-14"/>
    <x v="3"/>
    <n v="78356210"/>
    <n v="3"/>
    <x v="5"/>
    <x v="2"/>
    <x v="2"/>
    <n v="4022118"/>
    <s v="308215          ;CREMA PARA BATIR;35 % MATERIA GRASA;TETRA;1000;DE LEC"/>
    <s v="HE"/>
    <m/>
    <m/>
    <n v="1200"/>
    <n v="250"/>
    <n v="0.20833333333333334"/>
    <x v="30"/>
  </r>
  <r>
    <m/>
    <s v="27-FEB-14"/>
    <x v="3"/>
    <n v="78356210"/>
    <n v="3"/>
    <x v="5"/>
    <x v="2"/>
    <x v="2"/>
    <n v="4022118"/>
    <s v="371400          ;LECHE NIDO;26%;CAJA;1600;EN POLVO"/>
    <m/>
    <m/>
    <m/>
    <n v="768"/>
    <n v="280"/>
    <n v="0.36458333333333331"/>
    <x v="30"/>
  </r>
  <r>
    <m/>
    <s v="27-FEB-14"/>
    <x v="3"/>
    <n v="78356210"/>
    <n v="3"/>
    <x v="5"/>
    <x v="2"/>
    <x v="2"/>
    <n v="4022118"/>
    <s v="3717            ;LECHE NIDO;26%;CAJA;1600;INSTANTANEA"/>
    <m/>
    <m/>
    <m/>
    <n v="288"/>
    <n v="105"/>
    <n v="0.36458333333333331"/>
    <x v="30"/>
  </r>
  <r>
    <m/>
    <s v="06-FEB-14"/>
    <x v="3"/>
    <n v="89862200"/>
    <n v="2"/>
    <x v="3"/>
    <x v="3"/>
    <x v="3"/>
    <n v="4022911"/>
    <s v="10029141        ; LECHE; SOPROLE-F; SABOR CHOCOLATE; PARA CONSUMO A BO"/>
    <s v="RDO"/>
    <m/>
    <m/>
    <n v="84.059100000000001"/>
    <n v="133.19999999999999"/>
    <n v="1.5845994068458975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60.582799999999999"/>
    <n v="133.19999999999999"/>
    <n v="2.198643839505602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60.582799999999999"/>
    <n v="133.19999999999999"/>
    <n v="2.198643839505602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60.582799999999999"/>
    <n v="133.19999999999999"/>
    <n v="2.198643839505602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158.23089999999999"/>
    <n v="319.68"/>
    <n v="2.0203386317084719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158.23089999999999"/>
    <n v="319.68"/>
    <n v="2.0203386317084719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158.23089999999999"/>
    <n v="319.68"/>
    <n v="2.0203386317084719"/>
    <x v="30"/>
  </r>
  <r>
    <m/>
    <s v="07-FEB-14"/>
    <x v="3"/>
    <n v="89862200"/>
    <n v="2"/>
    <x v="3"/>
    <x v="3"/>
    <x v="3"/>
    <n v="4022911"/>
    <s v="10029141        ; LECHE; SOPROLE-F; SABOR CHOCOLATE; PARA CONSUMO A BO"/>
    <s v="RDO"/>
    <m/>
    <m/>
    <n v="219.72540000000001"/>
    <n v="306.36"/>
    <n v="1.3942857767012826"/>
    <x v="30"/>
  </r>
  <r>
    <m/>
    <s v="10-FEB-14"/>
    <x v="3"/>
    <n v="89862200"/>
    <n v="2"/>
    <x v="3"/>
    <x v="3"/>
    <x v="3"/>
    <n v="4022911"/>
    <s v="10029141        ; LECHE; SOPROLE-F; SABOR CHOCOLATE; PARA CONSUMO A BO"/>
    <s v="RDO"/>
    <m/>
    <m/>
    <n v="236.18469999999999"/>
    <n v="319.68"/>
    <n v="1.3535169720985314"/>
    <x v="30"/>
  </r>
  <r>
    <m/>
    <s v="10-FEB-14"/>
    <x v="3"/>
    <n v="90703000"/>
    <n v="8"/>
    <x v="0"/>
    <x v="4"/>
    <x v="4"/>
    <n v="4029910"/>
    <s v="SIN-CODIGO      ; LECHE CONDENSADA; NESTLE-F; 24 X 397G; LIQUIDA"/>
    <m/>
    <m/>
    <m/>
    <n v="36323.135999999999"/>
    <n v="64331.88"/>
    <n v="1.7710992795335734"/>
    <x v="30"/>
  </r>
  <r>
    <m/>
    <s v="07-FEB-14"/>
    <x v="3"/>
    <n v="89862200"/>
    <n v="2"/>
    <x v="3"/>
    <x v="5"/>
    <x v="5"/>
    <n v="4029990"/>
    <s v="10030297        ; DULCE; LATAM-F; DE LECHE; PARA CONSUMO EN VUELOS COM"/>
    <s v="ERCIALES."/>
    <m/>
    <m/>
    <n v="2.0789"/>
    <n v="83.53"/>
    <n v="40.179902833229114"/>
    <x v="30"/>
  </r>
  <r>
    <m/>
    <s v="07-FEB-14"/>
    <x v="3"/>
    <n v="89862200"/>
    <n v="2"/>
    <x v="3"/>
    <x v="5"/>
    <x v="5"/>
    <n v="4029990"/>
    <s v="10030297        ; DULCE; LATAM-F; DE LECHE; PARA CONSUMO EN VUELOS COM"/>
    <s v="ERCIALES."/>
    <m/>
    <m/>
    <n v="2.0789"/>
    <n v="83.53"/>
    <n v="40.179902833229114"/>
    <x v="30"/>
  </r>
  <r>
    <m/>
    <s v="07-FEB-14"/>
    <x v="3"/>
    <n v="89862200"/>
    <n v="2"/>
    <x v="3"/>
    <x v="5"/>
    <x v="5"/>
    <n v="4029990"/>
    <s v="10030297        ; DULCE; LATAM-F; DE LECHE; PARA CONSUMO EN VUELOS COM"/>
    <s v="ERCIALES."/>
    <m/>
    <m/>
    <n v="1.0394000000000001"/>
    <n v="41.77"/>
    <n v="40.186646142005003"/>
    <x v="30"/>
  </r>
  <r>
    <m/>
    <s v="13-FEB-14"/>
    <x v="3"/>
    <n v="89862200"/>
    <n v="2"/>
    <x v="3"/>
    <x v="5"/>
    <x v="5"/>
    <n v="4029990"/>
    <s v="10030297        ; DULCE; LATAM-F; DE LECHE; PARA CONSUMO EN VUELOS COM"/>
    <s v="ERCIALES."/>
    <m/>
    <m/>
    <n v="0.7"/>
    <n v="41.77"/>
    <n v="59.671428571428578"/>
    <x v="30"/>
  </r>
  <r>
    <m/>
    <s v="13-FEB-14"/>
    <x v="3"/>
    <n v="89862200"/>
    <n v="2"/>
    <x v="3"/>
    <x v="5"/>
    <x v="5"/>
    <n v="4029990"/>
    <s v="10030297        ; DULCE; LATAM-F; DE LECHE; PARA CONSUMO EN VUELOS COM"/>
    <s v="ERCIALES."/>
    <m/>
    <m/>
    <n v="0.7"/>
    <n v="41.77"/>
    <n v="59.671428571428578"/>
    <x v="30"/>
  </r>
  <r>
    <m/>
    <s v="13-FEB-14"/>
    <x v="3"/>
    <n v="89862200"/>
    <n v="2"/>
    <x v="3"/>
    <x v="5"/>
    <x v="5"/>
    <n v="4029990"/>
    <s v="10030297        ; DULCE; LATAM-F; DE LECHE; PARA CONSUMO EN VUELOS COM"/>
    <s v="ERCIALES."/>
    <m/>
    <m/>
    <n v="0.7"/>
    <n v="41.77"/>
    <n v="59.671428571428578"/>
    <x v="30"/>
  </r>
  <r>
    <m/>
    <s v="27-FEB-14"/>
    <x v="3"/>
    <n v="78356210"/>
    <n v="3"/>
    <x v="5"/>
    <x v="8"/>
    <x v="8"/>
    <n v="4031090"/>
    <s v="308096          ;YOGURT;LONCOLECHE;LIQUIDO;30X200 CC."/>
    <m/>
    <m/>
    <m/>
    <n v="600"/>
    <n v="160"/>
    <n v="0.26666666666666666"/>
    <x v="30"/>
  </r>
  <r>
    <m/>
    <s v="27-FEB-14"/>
    <x v="3"/>
    <n v="78356210"/>
    <n v="3"/>
    <x v="5"/>
    <x v="8"/>
    <x v="8"/>
    <n v="4031090"/>
    <s v="308541          ;YOGUR;LONCOLECHE;LIQUIDO;12X1000 CC."/>
    <m/>
    <m/>
    <m/>
    <n v="600"/>
    <n v="100"/>
    <n v="0.16666666666666666"/>
    <x v="30"/>
  </r>
  <r>
    <m/>
    <s v="06-FEB-14"/>
    <x v="3"/>
    <n v="81094100"/>
    <n v="6"/>
    <x v="2"/>
    <x v="9"/>
    <x v="9"/>
    <n v="4041000"/>
    <s v="2055392         ; LACTOSUERO; LACTOLUN; EXTRA AGLOMERADO; ENVASE SACO"/>
    <s v="SDE 25 KGS..EN POLVO;"/>
    <m/>
    <m/>
    <n v="75000"/>
    <n v="105628.03"/>
    <n v="1.4083737333333333"/>
    <x v="30"/>
  </r>
  <r>
    <m/>
    <s v="13-FEB-14"/>
    <x v="3"/>
    <n v="81094100"/>
    <n v="6"/>
    <x v="2"/>
    <x v="9"/>
    <x v="9"/>
    <n v="4041000"/>
    <s v="2055392         ; LACTOSUERO; LACTOLUN; EXTRA AGLOMERADO; ENVASE SACO"/>
    <s v="SDE 25 KGS..EN POLVO;"/>
    <m/>
    <m/>
    <n v="100000"/>
    <n v="160000"/>
    <n v="1.6"/>
    <x v="30"/>
  </r>
  <r>
    <m/>
    <s v="14-FEB-14"/>
    <x v="3"/>
    <n v="81094100"/>
    <n v="6"/>
    <x v="2"/>
    <x v="9"/>
    <x v="9"/>
    <n v="4041000"/>
    <s v="2055392         ; LACTOSUERO; LACTOLUN; EXTRA AGLOMERADO; ENVASE SACO"/>
    <s v="SDE 25 KGS..EN POLVO;"/>
    <m/>
    <m/>
    <n v="25000"/>
    <n v="36675"/>
    <n v="1.4670000000000001"/>
    <x v="30"/>
  </r>
  <r>
    <m/>
    <s v="28-FEB-14"/>
    <x v="3"/>
    <n v="92347000"/>
    <s v="K"/>
    <x v="1"/>
    <x v="9"/>
    <x v="9"/>
    <n v="4041000"/>
    <s v="SIN-CODIGO      ; SUERO ;"/>
    <s v="PROLESUR-F;"/>
    <s v="DESPROTEINIZADA;"/>
    <s v="SACOS DE 25  KILOS"/>
    <n v="22850"/>
    <n v="19403.7"/>
    <n v="0.84917724288840268"/>
    <x v="30"/>
  </r>
  <r>
    <m/>
    <s v="28-FEB-14"/>
    <x v="3"/>
    <n v="76006727"/>
    <s v="K"/>
    <x v="20"/>
    <x v="27"/>
    <x v="27"/>
    <n v="4061030"/>
    <s v="838614509       ; QUESO; INVERS.E IND. VALLE VERDE-F; MOZARELLA; APTO"/>
    <s v="PARA EL CONSUMO HUMANO."/>
    <m/>
    <m/>
    <n v="16816.759999999998"/>
    <n v="86357.73"/>
    <n v="5.1352180800582277"/>
    <x v="30"/>
  </r>
  <r>
    <m/>
    <s v="28-FEB-14"/>
    <x v="3"/>
    <n v="76006727"/>
    <s v="K"/>
    <x v="20"/>
    <x v="22"/>
    <x v="22"/>
    <n v="4069010"/>
    <s v="846214500       ; QUESO; INVERS. E IND. VALLE VERDE-F; GOUDA; APTO PAR"/>
    <s v="A EL CONSUMO HUMANO"/>
    <m/>
    <m/>
    <n v="7474.1"/>
    <n v="38381.129999999997"/>
    <n v="5.1352176181747629"/>
    <x v="30"/>
  </r>
  <r>
    <m/>
    <s v="10-FEB-14"/>
    <x v="3"/>
    <n v="90703000"/>
    <n v="8"/>
    <x v="0"/>
    <x v="10"/>
    <x v="10"/>
    <n v="19019011"/>
    <s v="SIN-CODIGO      ; MANJAR; NESTLE; 12 X 1KG; PREPARACIONES A BASE DE PR"/>
    <s v="ODUCTOS LACTEOS"/>
    <m/>
    <m/>
    <n v="5400"/>
    <n v="10941"/>
    <n v="2.0261111111111112"/>
    <x v="30"/>
  </r>
  <r>
    <m/>
    <s v="11-FEB-14"/>
    <x v="3"/>
    <n v="78356210"/>
    <n v="3"/>
    <x v="5"/>
    <x v="10"/>
    <x v="10"/>
    <n v="19019011"/>
    <s v="111270          ;MANJAR;NESTLE;DE LECHE;12X1000"/>
    <m/>
    <m/>
    <m/>
    <n v="480"/>
    <n v="400"/>
    <n v="0.83333333333333337"/>
    <x v="30"/>
  </r>
  <r>
    <m/>
    <s v="11-FEB-14"/>
    <x v="3"/>
    <n v="78356210"/>
    <n v="3"/>
    <x v="5"/>
    <x v="10"/>
    <x v="10"/>
    <n v="19019011"/>
    <s v="007244          ;MANJAR;NESTLE;DE LECHE;04X12X200 GRS."/>
    <m/>
    <m/>
    <m/>
    <n v="192"/>
    <n v="200"/>
    <n v="1.0416666666666667"/>
    <x v="30"/>
  </r>
  <r>
    <m/>
    <s v="13-FEB-14"/>
    <x v="3"/>
    <n v="78356210"/>
    <n v="3"/>
    <x v="5"/>
    <x v="10"/>
    <x v="10"/>
    <n v="19019011"/>
    <s v="111270          ;MANJAR;NESTLE;DE LECHE;12X1000"/>
    <m/>
    <m/>
    <m/>
    <n v="120"/>
    <n v="85"/>
    <n v="0.70833333333333337"/>
    <x v="30"/>
  </r>
  <r>
    <m/>
    <s v="13-FEB-14"/>
    <x v="3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14-FEB-14"/>
    <x v="3"/>
    <n v="90703000"/>
    <n v="8"/>
    <x v="0"/>
    <x v="10"/>
    <x v="10"/>
    <n v="19019011"/>
    <s v="SIN-CODIGO      ; MANJAR; NESTLE; 12 X 1KG; PREPARACIONES A BASE DE PR"/>
    <s v="ODUCTOS LACTEOS"/>
    <m/>
    <m/>
    <n v="14515.2"/>
    <n v="27775.439999999999"/>
    <n v="1.9135416666666665"/>
    <x v="30"/>
  </r>
  <r>
    <m/>
    <s v="19-FEB-14"/>
    <x v="3"/>
    <n v="78356210"/>
    <n v="3"/>
    <x v="5"/>
    <x v="10"/>
    <x v="10"/>
    <n v="19019011"/>
    <s v="111270          ;MANJAR;NESTLE;DE LECHE;12X1000"/>
    <m/>
    <m/>
    <m/>
    <n v="720"/>
    <n v="480"/>
    <n v="0.66666666666666663"/>
    <x v="30"/>
  </r>
  <r>
    <m/>
    <s v="19-FEB-14"/>
    <x v="3"/>
    <n v="78356210"/>
    <n v="3"/>
    <x v="5"/>
    <x v="10"/>
    <x v="10"/>
    <n v="19019011"/>
    <s v="007244          ;MANJAR;NESTLE;DE LECHE;04X12X200 GRS."/>
    <m/>
    <m/>
    <m/>
    <n v="76.8"/>
    <n v="60"/>
    <n v="0.78125"/>
    <x v="30"/>
  </r>
  <r>
    <m/>
    <s v="19-FEB-14"/>
    <x v="3"/>
    <n v="78356210"/>
    <n v="3"/>
    <x v="5"/>
    <x v="10"/>
    <x v="10"/>
    <n v="19019011"/>
    <s v="260233          ;MANJAR;NESTLE;DE LECHE;24X500 GRS."/>
    <m/>
    <m/>
    <m/>
    <n v="60"/>
    <n v="40"/>
    <n v="0.66666666666666663"/>
    <x v="30"/>
  </r>
  <r>
    <m/>
    <s v="19-FEB-14"/>
    <x v="3"/>
    <n v="78356210"/>
    <n v="3"/>
    <x v="5"/>
    <x v="10"/>
    <x v="10"/>
    <n v="19019011"/>
    <s v="007244          ;MANJAR;NESTLE;DE LECHE;04X12X200 GRS."/>
    <m/>
    <m/>
    <m/>
    <n v="316.8"/>
    <n v="264"/>
    <n v="0.83333333333333326"/>
    <x v="30"/>
  </r>
  <r>
    <m/>
    <s v="19-FEB-14"/>
    <x v="3"/>
    <n v="78356210"/>
    <n v="3"/>
    <x v="5"/>
    <x v="10"/>
    <x v="10"/>
    <n v="19019011"/>
    <s v="007244          ;MANJAR;NESTLE;DE LECHE;04X12X200 GRS."/>
    <m/>
    <m/>
    <m/>
    <n v="384"/>
    <n v="340"/>
    <n v="0.88541666666666663"/>
    <x v="30"/>
  </r>
  <r>
    <m/>
    <s v="19-FEB-14"/>
    <x v="3"/>
    <n v="78356210"/>
    <n v="3"/>
    <x v="5"/>
    <x v="10"/>
    <x v="10"/>
    <n v="19019011"/>
    <s v="111270          ;MANJAR;NESTLE;DE LECHE;12X1000"/>
    <m/>
    <m/>
    <m/>
    <n v="120"/>
    <n v="85"/>
    <n v="0.70833333333333337"/>
    <x v="30"/>
  </r>
  <r>
    <m/>
    <s v="19-FEB-14"/>
    <x v="3"/>
    <n v="78875730"/>
    <n v="1"/>
    <x v="30"/>
    <x v="10"/>
    <x v="10"/>
    <n v="19019011"/>
    <s v="0108            ; MANJAR; NESTLE; DE LECHE; 24X500 GRS."/>
    <m/>
    <m/>
    <m/>
    <n v="72"/>
    <n v="72"/>
    <n v="1"/>
    <x v="30"/>
  </r>
  <r>
    <m/>
    <s v="19-FEB-14"/>
    <x v="3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19-FEB-14"/>
    <x v="3"/>
    <n v="78875730"/>
    <n v="1"/>
    <x v="30"/>
    <x v="10"/>
    <x v="10"/>
    <n v="19019011"/>
    <s v="3214            ; MANJAR; NESTLE; DE LECHE; 4X12X200 GRS"/>
    <m/>
    <m/>
    <m/>
    <n v="19.2"/>
    <n v="20"/>
    <n v="1.0416666666666667"/>
    <x v="30"/>
  </r>
  <r>
    <m/>
    <s v="22-FEB-14"/>
    <x v="3"/>
    <n v="76181622"/>
    <n v="5"/>
    <x v="8"/>
    <x v="10"/>
    <x v="10"/>
    <n v="19019011"/>
    <s v="761842;                MANJAR; NESTLE; DE LECHE; 12X1 KL;"/>
    <m/>
    <m/>
    <m/>
    <n v="792"/>
    <n v="660"/>
    <n v="0.83333333333333337"/>
    <x v="30"/>
  </r>
  <r>
    <m/>
    <s v="26-FEB-14"/>
    <x v="3"/>
    <n v="76313289"/>
    <n v="7"/>
    <x v="29"/>
    <x v="10"/>
    <x v="10"/>
    <n v="19019011"/>
    <s v="5003            ;MANJAR;NESTLE;DE LECHE;12X1000 GRS."/>
    <m/>
    <m/>
    <m/>
    <n v="6000"/>
    <n v="8400"/>
    <n v="1.4"/>
    <x v="30"/>
  </r>
  <r>
    <m/>
    <s v="27-FEB-14"/>
    <x v="3"/>
    <n v="78356210"/>
    <n v="3"/>
    <x v="5"/>
    <x v="10"/>
    <x v="10"/>
    <n v="19019011"/>
    <s v="111270          ;MANJAR;NESTLE;DE LECHE;12X1000"/>
    <m/>
    <m/>
    <m/>
    <n v="144"/>
    <n v="102"/>
    <n v="0.70833333333333337"/>
    <x v="30"/>
  </r>
  <r>
    <m/>
    <s v="27-FEB-14"/>
    <x v="3"/>
    <n v="78356210"/>
    <n v="3"/>
    <x v="5"/>
    <x v="10"/>
    <x v="10"/>
    <n v="19019011"/>
    <s v="111270          ;MANJAR;NESTLE;DE LECHE;12X1000"/>
    <m/>
    <m/>
    <m/>
    <n v="600"/>
    <n v="390"/>
    <n v="0.65"/>
    <x v="30"/>
  </r>
  <r>
    <m/>
    <s v="27-FEB-14"/>
    <x v="3"/>
    <n v="78356210"/>
    <n v="3"/>
    <x v="5"/>
    <x v="10"/>
    <x v="10"/>
    <n v="19019011"/>
    <s v="260233          ;MANJAR;NESTLE;DE LECHE;24X500 GRS."/>
    <m/>
    <m/>
    <m/>
    <n v="60"/>
    <n v="42.5"/>
    <n v="0.70833333333333337"/>
    <x v="30"/>
  </r>
  <r>
    <m/>
    <s v="27-FEB-14"/>
    <x v="3"/>
    <n v="78356210"/>
    <n v="3"/>
    <x v="5"/>
    <x v="10"/>
    <x v="10"/>
    <n v="19019011"/>
    <s v="111270          ;MANJAR;NESTLE;DE LECHE;12X1000"/>
    <m/>
    <m/>
    <m/>
    <n v="600"/>
    <n v="400"/>
    <n v="0.66666666666666663"/>
    <x v="30"/>
  </r>
  <r>
    <m/>
    <s v="27-FEB-14"/>
    <x v="3"/>
    <n v="78356210"/>
    <n v="3"/>
    <x v="5"/>
    <x v="10"/>
    <x v="10"/>
    <n v="19019011"/>
    <s v="111270          ;MANJAR;NESTLE;DE LECHE;12X1000"/>
    <m/>
    <m/>
    <m/>
    <n v="600"/>
    <n v="425"/>
    <n v="0.70833333333333337"/>
    <x v="30"/>
  </r>
  <r>
    <m/>
    <s v="27-FEB-14"/>
    <x v="3"/>
    <n v="78356210"/>
    <n v="3"/>
    <x v="5"/>
    <x v="18"/>
    <x v="18"/>
    <n v="22029031"/>
    <s v="57-007          ;LECHE;SOPROLE;CHOCOLATADA;30X200"/>
    <m/>
    <m/>
    <m/>
    <n v="1200"/>
    <n v="340"/>
    <n v="0.28333333333333333"/>
    <x v="30"/>
  </r>
  <r>
    <m/>
    <s v="18-MAR-14"/>
    <x v="4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1920"/>
    <n v="4400"/>
    <n v="2.2916666666666665"/>
    <x v="30"/>
  </r>
  <r>
    <m/>
    <s v="18-MAR-14"/>
    <x v="4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620"/>
    <n v="5550"/>
    <n v="3.425925925925926"/>
    <x v="30"/>
  </r>
  <r>
    <m/>
    <s v="18-MAR-14"/>
    <x v="4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540"/>
    <n v="1850"/>
    <n v="3.425925925925926"/>
    <x v="30"/>
  </r>
  <r>
    <m/>
    <s v="18-MAR-14"/>
    <x v="4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307.2"/>
    <n v="1120"/>
    <n v="3.6458333333333335"/>
    <x v="30"/>
  </r>
  <r>
    <m/>
    <s v="18-MAR-14"/>
    <x v="4"/>
    <n v="76181622"/>
    <n v="5"/>
    <x v="8"/>
    <x v="7"/>
    <x v="7"/>
    <n v="4029120"/>
    <s v="761820          ; CREMA; NESTLE; DE LECHE; 48X236 GRS"/>
    <m/>
    <m/>
    <m/>
    <n v="1699.2"/>
    <n v="2250"/>
    <n v="1.3241525423728813"/>
    <x v="30"/>
  </r>
  <r>
    <m/>
    <s v="18-MAR-14"/>
    <x v="4"/>
    <n v="76181622"/>
    <n v="5"/>
    <x v="8"/>
    <x v="0"/>
    <x v="0"/>
    <n v="19011010"/>
    <s v="761835          ; PREPARACION ALIMENTICIA INFANT; NESTLE; EN POLVO; 36"/>
    <s v="X200 GRS; NESQUIK"/>
    <m/>
    <m/>
    <n v="720"/>
    <n v="1500"/>
    <n v="2.0833333333333335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780"/>
    <n v="487.5"/>
    <n v="0.625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120"/>
    <n v="75"/>
    <n v="0.625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240"/>
    <n v="150"/>
    <n v="0.625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4800"/>
    <n v="6720"/>
    <n v="1.4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360"/>
    <n v="255"/>
    <n v="0.70833333333333337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840"/>
    <n v="630"/>
    <n v="0.75"/>
    <x v="30"/>
  </r>
  <r>
    <m/>
    <s v="11-MAR-14"/>
    <x v="4"/>
    <n v="78356210"/>
    <n v="3"/>
    <x v="5"/>
    <x v="10"/>
    <x v="10"/>
    <n v="19019011"/>
    <s v="111270          ;MANJAR;NESTLE;DE LECHE;12X1000"/>
    <m/>
    <m/>
    <m/>
    <n v="240"/>
    <n v="170"/>
    <n v="0.70833333333333337"/>
    <x v="30"/>
  </r>
  <r>
    <m/>
    <s v="12-MAR-14"/>
    <x v="4"/>
    <n v="78875730"/>
    <n v="1"/>
    <x v="30"/>
    <x v="10"/>
    <x v="10"/>
    <n v="19019011"/>
    <s v="1188            ; MANJAR; SOPROLE; DE LECHE; 5 KG."/>
    <m/>
    <m/>
    <m/>
    <n v="150"/>
    <n v="120"/>
    <n v="0.8"/>
    <x v="30"/>
  </r>
  <r>
    <m/>
    <s v="12-MAR-14"/>
    <x v="4"/>
    <n v="78875730"/>
    <n v="1"/>
    <x v="30"/>
    <x v="10"/>
    <x v="10"/>
    <n v="19019011"/>
    <s v="0106            ; MANJAR; NESTLE; DE LECHE; 4X12X200 GRS"/>
    <m/>
    <m/>
    <m/>
    <n v="38.4"/>
    <n v="40"/>
    <n v="1.0416666666666667"/>
    <x v="30"/>
  </r>
  <r>
    <m/>
    <s v="12-MAR-14"/>
    <x v="4"/>
    <n v="78875730"/>
    <n v="1"/>
    <x v="30"/>
    <x v="10"/>
    <x v="10"/>
    <n v="19019011"/>
    <s v="3214            ; MANJAR; NESTLE; DE LECHE; 4X12X200 GRS"/>
    <m/>
    <m/>
    <m/>
    <n v="38.4"/>
    <n v="40"/>
    <n v="1.0416666666666667"/>
    <x v="30"/>
  </r>
  <r>
    <m/>
    <s v="13-MAR-14"/>
    <x v="4"/>
    <n v="76313289"/>
    <n v="7"/>
    <x v="29"/>
    <x v="10"/>
    <x v="10"/>
    <n v="19019011"/>
    <s v="5003            ;MANJAR;NESTLE;DE LECHE;12X1000 GRS."/>
    <m/>
    <m/>
    <m/>
    <n v="6000"/>
    <n v="8400"/>
    <n v="1.4"/>
    <x v="30"/>
  </r>
  <r>
    <m/>
    <s v="14-MAR-14"/>
    <x v="4"/>
    <n v="78875730"/>
    <n v="1"/>
    <x v="30"/>
    <x v="10"/>
    <x v="10"/>
    <n v="19019011"/>
    <s v="2728            ; MANJAR; NESTLE; DE LECHE; 48X200 GRS"/>
    <m/>
    <m/>
    <m/>
    <n v="192"/>
    <n v="200"/>
    <n v="1.0416666666666667"/>
    <x v="30"/>
  </r>
  <r>
    <m/>
    <s v="14-MAR-14"/>
    <x v="4"/>
    <n v="78875730"/>
    <n v="1"/>
    <x v="30"/>
    <x v="10"/>
    <x v="10"/>
    <n v="19019011"/>
    <s v="1630            ; MANJAR; SOPROLE; DE LECHE; 5 KILOS"/>
    <m/>
    <m/>
    <m/>
    <n v="100"/>
    <n v="80"/>
    <n v="0.8"/>
    <x v="30"/>
  </r>
  <r>
    <m/>
    <s v="14-MAR-14"/>
    <x v="4"/>
    <n v="78875730"/>
    <n v="1"/>
    <x v="30"/>
    <x v="10"/>
    <x v="10"/>
    <n v="19019011"/>
    <s v="7478            ; MANJAR; CALO; DE LECHE; 10X1000 GRS"/>
    <m/>
    <m/>
    <m/>
    <n v="50"/>
    <n v="30"/>
    <n v="0.6"/>
    <x v="30"/>
  </r>
  <r>
    <m/>
    <s v="14-MAR-14"/>
    <x v="4"/>
    <n v="78875730"/>
    <n v="1"/>
    <x v="30"/>
    <x v="10"/>
    <x v="10"/>
    <n v="19019011"/>
    <s v="0108            ; MANJAR; NESTLE; DE LECHE; 24X500 GRS."/>
    <m/>
    <m/>
    <m/>
    <n v="36"/>
    <n v="30"/>
    <n v="0.83333333333333337"/>
    <x v="30"/>
  </r>
  <r>
    <m/>
    <s v="18-MAR-14"/>
    <x v="4"/>
    <n v="78356210"/>
    <n v="3"/>
    <x v="5"/>
    <x v="10"/>
    <x v="10"/>
    <n v="19019011"/>
    <s v="260233          ;MANJAR;NESTLE;DE LECHE;24X500 GRS."/>
    <m/>
    <m/>
    <m/>
    <n v="120"/>
    <n v="90"/>
    <n v="0.75"/>
    <x v="30"/>
  </r>
  <r>
    <m/>
    <s v="18-MAR-14"/>
    <x v="4"/>
    <n v="78356210"/>
    <n v="3"/>
    <x v="5"/>
    <x v="10"/>
    <x v="10"/>
    <n v="19019011"/>
    <s v="111270          ;MANJAR;NESTLE;DE LECHE;12X1000"/>
    <m/>
    <m/>
    <m/>
    <n v="1200"/>
    <n v="850"/>
    <n v="0.70833333333333337"/>
    <x v="30"/>
  </r>
  <r>
    <m/>
    <s v="18-MAR-14"/>
    <x v="4"/>
    <n v="78356210"/>
    <n v="3"/>
    <x v="5"/>
    <x v="10"/>
    <x v="10"/>
    <n v="19019011"/>
    <s v="111270          ;MANJAR;NESTLE;DE LECHE;12X1000"/>
    <m/>
    <m/>
    <m/>
    <n v="1368"/>
    <n v="1915.2"/>
    <n v="1.4000000000000001"/>
    <x v="30"/>
  </r>
  <r>
    <m/>
    <s v="18-MAR-14"/>
    <x v="4"/>
    <n v="76181622"/>
    <n v="5"/>
    <x v="8"/>
    <x v="10"/>
    <x v="10"/>
    <n v="19019011"/>
    <s v="761842          ; MANJAR; NESTLE; DE LECHE; 12X1 KL"/>
    <m/>
    <m/>
    <m/>
    <n v="4200"/>
    <n v="5880"/>
    <n v="1.4"/>
    <x v="30"/>
  </r>
  <r>
    <m/>
    <s v="20-MAR-14"/>
    <x v="4"/>
    <n v="76181622"/>
    <n v="5"/>
    <x v="8"/>
    <x v="10"/>
    <x v="10"/>
    <n v="19019011"/>
    <s v="761842;                MANJAR; NESTLE; DE LECHE; 12X1 KL;"/>
    <m/>
    <m/>
    <m/>
    <n v="4800"/>
    <n v="6720"/>
    <n v="1.4"/>
    <x v="30"/>
  </r>
  <r>
    <m/>
    <s v="26-MAR-14"/>
    <x v="4"/>
    <n v="78356210"/>
    <n v="3"/>
    <x v="5"/>
    <x v="10"/>
    <x v="10"/>
    <n v="19019011"/>
    <s v="007244          ;MANJAR;NESTLE;DE LECHE;04X12X200 GRS."/>
    <m/>
    <m/>
    <m/>
    <n v="48"/>
    <n v="42.5"/>
    <n v="0.88541666666666663"/>
    <x v="30"/>
  </r>
  <r>
    <m/>
    <s v="27-MAR-14"/>
    <x v="4"/>
    <n v="78875730"/>
    <n v="1"/>
    <x v="30"/>
    <x v="10"/>
    <x v="10"/>
    <n v="19019011"/>
    <s v="3214            ; MANJAR; NESTLE; DE LECHE; 4X12X200 GRS"/>
    <m/>
    <m/>
    <m/>
    <n v="28.8"/>
    <n v="30"/>
    <n v="1.0416666666666667"/>
    <x v="30"/>
  </r>
  <r>
    <m/>
    <s v="28-MAR-14"/>
    <x v="4"/>
    <n v="78875730"/>
    <n v="1"/>
    <x v="30"/>
    <x v="10"/>
    <x v="10"/>
    <n v="19019011"/>
    <s v="2728            ; MANJAR; NESTLE; DE LECHE; 48X200 GRS"/>
    <m/>
    <m/>
    <m/>
    <n v="48"/>
    <n v="50"/>
    <n v="1.0416666666666667"/>
    <x v="30"/>
  </r>
  <r>
    <m/>
    <s v="28-MAR-14"/>
    <x v="4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8-MAR-14"/>
    <x v="4"/>
    <n v="78875730"/>
    <n v="1"/>
    <x v="30"/>
    <x v="10"/>
    <x v="10"/>
    <n v="19019011"/>
    <s v="0107            ; MANJAR; NESTLE; DE LECHE; 12X1000 GRS"/>
    <m/>
    <m/>
    <m/>
    <n v="36"/>
    <n v="30"/>
    <n v="0.83333333333333337"/>
    <x v="30"/>
  </r>
  <r>
    <m/>
    <s v="28-MAR-14"/>
    <x v="4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28-MAR-14"/>
    <x v="4"/>
    <n v="78875730"/>
    <n v="1"/>
    <x v="30"/>
    <x v="10"/>
    <x v="10"/>
    <n v="19019011"/>
    <s v="0106            ; MANJAR; NESTLE; DE LECHE; 4X12X200 GRS"/>
    <m/>
    <m/>
    <m/>
    <n v="48"/>
    <n v="50"/>
    <n v="1.0416666666666667"/>
    <x v="30"/>
  </r>
  <r>
    <m/>
    <s v="28-MAR-14"/>
    <x v="4"/>
    <n v="78875730"/>
    <n v="1"/>
    <x v="30"/>
    <x v="10"/>
    <x v="10"/>
    <n v="19019011"/>
    <s v="0108            ; MANJAR; NESTLE; DE LECHE; 24X500 GRS."/>
    <m/>
    <m/>
    <m/>
    <n v="24"/>
    <n v="20"/>
    <n v="0.83333333333333337"/>
    <x v="30"/>
  </r>
  <r>
    <m/>
    <s v="31-MAR-14"/>
    <x v="4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27117.5"/>
    <n v="5.0846999999999998"/>
    <x v="30"/>
  </r>
  <r>
    <m/>
    <s v="21-MAR-14"/>
    <x v="4"/>
    <n v="89862200"/>
    <n v="2"/>
    <x v="3"/>
    <x v="3"/>
    <x v="3"/>
    <n v="4022911"/>
    <s v="10029141        ; LECHE; SOPROLE-F; SABOR CHOCOLATE; PARA CONSUMO A BO"/>
    <s v="RDO"/>
    <m/>
    <m/>
    <n v="718.78809999999999"/>
    <n v="759.24"/>
    <n v="1.0562779211286331"/>
    <x v="30"/>
  </r>
  <r>
    <m/>
    <s v="13-MAR-14"/>
    <x v="4"/>
    <n v="90703000"/>
    <n v="8"/>
    <x v="0"/>
    <x v="4"/>
    <x v="4"/>
    <n v="4029910"/>
    <s v="SIN-CODIGO      ; LECHE CONDENSADA; NESTLE-F; 4 X 4.5 KG; LIQUIDA"/>
    <m/>
    <m/>
    <m/>
    <n v="14976"/>
    <n v="37580.400000000001"/>
    <n v="2.5093749999999999"/>
    <x v="30"/>
  </r>
  <r>
    <m/>
    <s v="13-MAR-14"/>
    <x v="4"/>
    <n v="90703000"/>
    <n v="8"/>
    <x v="0"/>
    <x v="4"/>
    <x v="4"/>
    <n v="4029910"/>
    <s v="SIN-CODIGO      ; LECHE CONDENSADA; NESTLE-F; 4 X 4.5 KG; LIQUIDA"/>
    <m/>
    <m/>
    <m/>
    <n v="14976"/>
    <n v="37580.400000000001"/>
    <n v="2.5093749999999999"/>
    <x v="30"/>
  </r>
  <r>
    <m/>
    <s v="13-MAR-14"/>
    <x v="4"/>
    <n v="90703000"/>
    <n v="8"/>
    <x v="0"/>
    <x v="4"/>
    <x v="4"/>
    <n v="4029910"/>
    <s v="SIN-CODIGO      ; LECHE CONDENSADA; NESTLE-F; 24 X 397G; LIQUIDA"/>
    <m/>
    <m/>
    <m/>
    <n v="60369.408000000003"/>
    <n v="102896.64"/>
    <n v="1.7044500419815281"/>
    <x v="30"/>
  </r>
  <r>
    <m/>
    <s v="13-MAR-14"/>
    <x v="4"/>
    <n v="90703000"/>
    <n v="8"/>
    <x v="0"/>
    <x v="4"/>
    <x v="4"/>
    <n v="4029910"/>
    <s v="SIN-CODIGO      ; LECHE CONDENSADA; NESTLE-F; 24 X 397G; LIQUIDA"/>
    <m/>
    <m/>
    <m/>
    <n v="14976"/>
    <n v="37580.400000000001"/>
    <n v="2.5093749999999999"/>
    <x v="30"/>
  </r>
  <r>
    <m/>
    <s v="13-MAR-14"/>
    <x v="4"/>
    <n v="90703000"/>
    <n v="8"/>
    <x v="0"/>
    <x v="4"/>
    <x v="4"/>
    <n v="4029910"/>
    <s v="SIN-CODIGO      ; LECHE CONDENSADA; NESTLE-F; 96 X 100G; LIQUIDA"/>
    <m/>
    <m/>
    <m/>
    <n v="10800"/>
    <n v="20022"/>
    <n v="1.8538888888888889"/>
    <x v="30"/>
  </r>
  <r>
    <m/>
    <s v="13-MAR-14"/>
    <x v="4"/>
    <n v="90703000"/>
    <n v="8"/>
    <x v="0"/>
    <x v="4"/>
    <x v="4"/>
    <n v="4029910"/>
    <s v="SIN-CODIGO      ; LECHE CONDENSADA; NESTLE-F; 96 X 100G; LIQUIDA"/>
    <m/>
    <m/>
    <m/>
    <n v="10800"/>
    <n v="20022"/>
    <n v="1.8538888888888889"/>
    <x v="30"/>
  </r>
  <r>
    <m/>
    <s v="13-MAR-14"/>
    <x v="4"/>
    <n v="90703000"/>
    <n v="8"/>
    <x v="0"/>
    <x v="4"/>
    <x v="4"/>
    <n v="4029910"/>
    <s v="SIN-CODIGO      ; LECHE CONDENSADA; NESTLE-F; 24 X 397G; LIQUIDA"/>
    <m/>
    <m/>
    <m/>
    <n v="10800"/>
    <n v="20022"/>
    <n v="1.8538888888888889"/>
    <x v="30"/>
  </r>
  <r>
    <m/>
    <s v="15-MAR-14"/>
    <x v="4"/>
    <n v="90703000"/>
    <n v="8"/>
    <x v="0"/>
    <x v="4"/>
    <x v="4"/>
    <n v="4029910"/>
    <s v="SIN-CODIGO      ; LECHE CONDENSADA; NESTLE-F; LATA 48 X 397GR.; PARA U"/>
    <s v="SO ALIMENTICIO"/>
    <m/>
    <m/>
    <n v="120738.82"/>
    <n v="205793.28"/>
    <n v="1.7044499855141866"/>
    <x v="30"/>
  </r>
  <r>
    <m/>
    <s v="15-MAR-14"/>
    <x v="4"/>
    <n v="90703000"/>
    <n v="8"/>
    <x v="0"/>
    <x v="4"/>
    <x v="4"/>
    <n v="4029910"/>
    <s v="SIN-CODIGO      ; LECHE CONDENSADA; NESTLE-F; DISTINTAS VARIEDADES; PA"/>
    <s v="RA USO ALIMENTICIO"/>
    <m/>
    <m/>
    <n v="47734.27"/>
    <n v="87387.96"/>
    <n v="1.8307174279610856"/>
    <x v="30"/>
  </r>
  <r>
    <m/>
    <s v="15-MAR-14"/>
    <x v="4"/>
    <n v="90703000"/>
    <n v="8"/>
    <x v="0"/>
    <x v="4"/>
    <x v="4"/>
    <n v="4029910"/>
    <s v="SIN-CODIGO      ; LECHE CONDENSADA; NESTLE-F; LATA 4X4.5KG; PARA USO A"/>
    <s v="LIMENTICIO"/>
    <m/>
    <m/>
    <n v="21600"/>
    <n v="40044"/>
    <n v="1.8538888888888889"/>
    <x v="30"/>
  </r>
  <r>
    <m/>
    <s v="15-MAR-14"/>
    <x v="4"/>
    <n v="90703000"/>
    <n v="8"/>
    <x v="0"/>
    <x v="4"/>
    <x v="4"/>
    <n v="4029910"/>
    <s v="SIN-CODIGO      ; LECHE CONDENSADA; NESTLE-F; REINA DEL CAMPO; PARA US"/>
    <s v="O ALIMENTICIO"/>
    <m/>
    <m/>
    <n v="20123.135999999999"/>
    <n v="34393.919999999998"/>
    <n v="1.7091729638958859"/>
    <x v="30"/>
  </r>
  <r>
    <m/>
    <s v="18-MAR-14"/>
    <x v="4"/>
    <n v="90703000"/>
    <n v="8"/>
    <x v="0"/>
    <x v="4"/>
    <x v="4"/>
    <n v="4029910"/>
    <s v="SIN-CODIGO      ; LECHE CONDENSADA; NESTLE-F; 24 X 397G; LIQUIDA"/>
    <m/>
    <m/>
    <m/>
    <n v="14976"/>
    <n v="37580.400000000001"/>
    <n v="2.5093749999999999"/>
    <x v="30"/>
  </r>
  <r>
    <m/>
    <s v="18-MAR-14"/>
    <x v="4"/>
    <n v="90703000"/>
    <n v="8"/>
    <x v="0"/>
    <x v="4"/>
    <x v="4"/>
    <n v="4029910"/>
    <s v="SIN-CODIGO      ; LECHE CONDENSADA; NESTLE-F; 24 X 397G; LIQUIDA"/>
    <m/>
    <m/>
    <m/>
    <n v="47734.271999999997"/>
    <n v="87387.96"/>
    <n v="1.8307173512565564"/>
    <x v="30"/>
  </r>
  <r>
    <m/>
    <s v="21-MAR-14"/>
    <x v="4"/>
    <n v="90703000"/>
    <n v="8"/>
    <x v="0"/>
    <x v="4"/>
    <x v="4"/>
    <n v="4029910"/>
    <s v="SIN-CODIGO      ; LECHE CONDENSADA; NESTLE-F; DISTINTAS VARIEDADES; PA"/>
    <s v="RA USO ALIMENTICIO"/>
    <m/>
    <m/>
    <n v="21600"/>
    <n v="40044"/>
    <n v="1.8538888888888889"/>
    <x v="30"/>
  </r>
  <r>
    <m/>
    <s v="21-MAR-14"/>
    <x v="4"/>
    <n v="90703000"/>
    <n v="8"/>
    <x v="0"/>
    <x v="4"/>
    <x v="4"/>
    <n v="4029910"/>
    <s v="SIN-CODIGO      ; LECHE CONDENSADA; NESTLE-F; LATA 48 X 397GRS.; PARA"/>
    <s v="USO ALIMENTICIO"/>
    <m/>
    <m/>
    <n v="40246.269999999997"/>
    <n v="68597.759999999995"/>
    <n v="1.7044501266825471"/>
    <x v="30"/>
  </r>
  <r>
    <m/>
    <s v="21-MAR-14"/>
    <x v="4"/>
    <n v="90703000"/>
    <n v="8"/>
    <x v="0"/>
    <x v="4"/>
    <x v="4"/>
    <n v="4029910"/>
    <s v="SIN-CODIGO      ; LECHE CONDENSADA; NESTLE-F; LATA 48 X 395GRS.; PARA"/>
    <s v="USO ALIMENTICIO"/>
    <m/>
    <m/>
    <n v="20123.135999999999"/>
    <n v="34298.879999999997"/>
    <n v="1.7044500419815281"/>
    <x v="30"/>
  </r>
  <r>
    <m/>
    <s v="21-MAR-14"/>
    <x v="4"/>
    <n v="90703000"/>
    <n v="8"/>
    <x v="0"/>
    <x v="4"/>
    <x v="4"/>
    <n v="4029910"/>
    <s v="SIN-CODIGO      ; LECHE CONDENSADA; NESTLE-F; LATAS 48 X 100G; PARA US"/>
    <s v="O ALIMENTICIO"/>
    <m/>
    <m/>
    <n v="40246.271999999997"/>
    <n v="68692.800000000003"/>
    <n v="1.7068115029387072"/>
    <x v="30"/>
  </r>
  <r>
    <m/>
    <s v="06-MAR-14"/>
    <x v="4"/>
    <n v="81094100"/>
    <n v="6"/>
    <x v="2"/>
    <x v="9"/>
    <x v="9"/>
    <n v="4041000"/>
    <s v="2055392         ; LACTOSUERO; LACTOLUN; EXTRA AGLOMERADO; ENVASE SACO"/>
    <s v="SDE 25 KGS..EN POLVO;"/>
    <m/>
    <m/>
    <n v="100000"/>
    <n v="143491"/>
    <n v="1.4349099999999999"/>
    <x v="30"/>
  </r>
  <r>
    <m/>
    <s v="12-MAR-14"/>
    <x v="4"/>
    <n v="81094100"/>
    <n v="6"/>
    <x v="2"/>
    <x v="9"/>
    <x v="9"/>
    <n v="4041000"/>
    <s v="2055392         ; LACTOSUERO; LACTOLUN ; EXTRA AGLOMERADO; ENVASE SA"/>
    <s v="COS DE25 KGS..EN POLVO;"/>
    <m/>
    <m/>
    <n v="125000"/>
    <n v="200000"/>
    <n v="1.6"/>
    <x v="30"/>
  </r>
  <r>
    <m/>
    <s v="26-MAR-14"/>
    <x v="4"/>
    <n v="81094100"/>
    <n v="6"/>
    <x v="2"/>
    <x v="9"/>
    <x v="9"/>
    <n v="4041000"/>
    <s v="2055392         ; LACTOSUERO; LACTOLUN; EXTRA AGLOMERADO; ENVASE SACO"/>
    <s v="SDE 25 KGS..EN POLVO;"/>
    <m/>
    <m/>
    <n v="100000"/>
    <n v="160375"/>
    <n v="1.60375"/>
    <x v="30"/>
  </r>
  <r>
    <m/>
    <s v="31-MAR-14"/>
    <x v="4"/>
    <n v="81094100"/>
    <n v="6"/>
    <x v="2"/>
    <x v="9"/>
    <x v="9"/>
    <n v="4041000"/>
    <s v="2055392         ; LACTOSUERO; LACTOLUN; EXTRA AGLOMERADO; ENVASE SACO"/>
    <s v="SDE 25 KGS..EN POLVO;"/>
    <m/>
    <m/>
    <n v="100000"/>
    <n v="143491"/>
    <n v="1.4349099999999999"/>
    <x v="30"/>
  </r>
  <r>
    <m/>
    <s v="13-MAR-14"/>
    <x v="4"/>
    <n v="90703000"/>
    <n v="8"/>
    <x v="0"/>
    <x v="0"/>
    <x v="0"/>
    <n v="19011010"/>
    <s v="SIN-CODIGO      ; CON UN CONTENIDO DE S¿LIDOS L¿CTEOS SUPER; NESTLE-F;"/>
    <s v="6X1600; PARA USO ALIMENTICIO"/>
    <m/>
    <m/>
    <n v="16934.400000000001"/>
    <n v="83313.72"/>
    <n v="4.9197916666666659"/>
    <x v="30"/>
  </r>
  <r>
    <m/>
    <s v="15-MAR-14"/>
    <x v="4"/>
    <n v="90703000"/>
    <n v="8"/>
    <x v="0"/>
    <x v="0"/>
    <x v="0"/>
    <n v="19011010"/>
    <s v="SIN-CODIGO      ; LECHE EN POLVO; NESTLE-F; DISTINTAS VARIEDADES; PARA"/>
    <s v="USO ALIMENTICIO"/>
    <m/>
    <m/>
    <n v="16454.400000000001"/>
    <n v="83180.820000000007"/>
    <n v="5.0552326429404904"/>
    <x v="30"/>
  </r>
  <r>
    <m/>
    <s v="21-MAR-14"/>
    <x v="4"/>
    <n v="90703000"/>
    <n v="8"/>
    <x v="0"/>
    <x v="0"/>
    <x v="0"/>
    <n v="19011010"/>
    <s v="SIN-CODIGO      ; CEREALES; CERELAC; EN POLVO; PARA ALIMENTACION INFAN"/>
    <s v="TIL"/>
    <m/>
    <m/>
    <n v="768"/>
    <n v="2718.4"/>
    <n v="3.5395833333333333"/>
    <x v="30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3313.72"/>
    <n v="4.9197916666666659"/>
    <x v="30"/>
  </r>
  <r>
    <m/>
    <s v="21-MAR-14"/>
    <x v="4"/>
    <n v="90703000"/>
    <n v="8"/>
    <x v="0"/>
    <x v="0"/>
    <x v="0"/>
    <n v="19011010"/>
    <s v="SIN-CODIGO      ; LECHE EN POLVO; NESTLE-F; DISTINTAS VARIEDADES; PARA"/>
    <s v="USO ALIMENTICIO"/>
    <m/>
    <m/>
    <n v="8793.6"/>
    <n v="43555.08"/>
    <n v="4.9530431222707421"/>
    <x v="30"/>
  </r>
  <r>
    <m/>
    <s v="28-MAR-14"/>
    <x v="4"/>
    <n v="90703000"/>
    <n v="8"/>
    <x v="0"/>
    <x v="0"/>
    <x v="0"/>
    <n v="19011010"/>
    <s v="SIN-CODIGO      ; CEREALES; CERELAC; EN POLVO; PARA ALIMENTACION INFAN"/>
    <s v="TIL"/>
    <m/>
    <m/>
    <n v="1152"/>
    <n v="4077.6"/>
    <n v="3.5395833333333333"/>
    <x v="30"/>
  </r>
  <r>
    <m/>
    <s v="28-MAR-14"/>
    <x v="4"/>
    <n v="90703000"/>
    <n v="8"/>
    <x v="0"/>
    <x v="0"/>
    <x v="0"/>
    <n v="19011010"/>
    <s v="SIN-CODIGO      ; LECHE EN POLVO; NESTLE-F; DISTINTAS VARIEDADES; PARA"/>
    <s v="USO ALIMENTICIO"/>
    <m/>
    <m/>
    <n v="16608"/>
    <n v="82349.100000000006"/>
    <n v="4.9583995664739886"/>
    <x v="30"/>
  </r>
  <r>
    <m/>
    <s v="13-MAR-14"/>
    <x v="4"/>
    <n v="90703000"/>
    <n v="8"/>
    <x v="0"/>
    <x v="10"/>
    <x v="10"/>
    <n v="19019011"/>
    <s v="SIN-CODIGO      ; MANJAR; NESTLE; 24 X 380 G; PREPARACIONES A BASE DE"/>
    <s v="PRODUCTOS LACTEOS"/>
    <m/>
    <m/>
    <n v="22435.200000000001"/>
    <n v="41734.44"/>
    <n v="1.8602214377406932"/>
    <x v="30"/>
  </r>
  <r>
    <m/>
    <s v="13-MAR-14"/>
    <x v="4"/>
    <n v="90703000"/>
    <n v="8"/>
    <x v="0"/>
    <x v="10"/>
    <x v="10"/>
    <n v="19019011"/>
    <s v="SIN-CODIGO      ; MANJAR; NESTLE; 24 X 500G; PREPARACIONES A BASE DE P"/>
    <s v="RODUCTOS LACTEOS"/>
    <m/>
    <m/>
    <n v="6912"/>
    <n v="13226.4"/>
    <n v="1.9135416666666667"/>
    <x v="30"/>
  </r>
  <r>
    <m/>
    <s v="18-MAR-14"/>
    <x v="4"/>
    <n v="90703000"/>
    <n v="8"/>
    <x v="0"/>
    <x v="10"/>
    <x v="10"/>
    <n v="19019011"/>
    <s v="SIN-CODIGO      ; MANJAR; NESTLE; 12 X 1KG; PREPARACIONES A BASE DE PR"/>
    <s v="ODUCTOS LACTEOS"/>
    <m/>
    <m/>
    <n v="15300"/>
    <n v="26418.15"/>
    <n v="1.7266764705882354"/>
    <x v="30"/>
  </r>
  <r>
    <m/>
    <s v="21-MAR-14"/>
    <x v="4"/>
    <n v="90703000"/>
    <n v="8"/>
    <x v="0"/>
    <x v="10"/>
    <x v="10"/>
    <n v="19019011"/>
    <s v="SIN-CODIGO      ; MANJAR; NESTLE; LATA 24 X 13G; PREPARACIONES A BASE"/>
    <s v="DE PRODUCTOS LACTEOS"/>
    <m/>
    <m/>
    <n v="7740"/>
    <n v="13459.05"/>
    <n v="1.7388953488372092"/>
    <x v="30"/>
  </r>
  <r>
    <m/>
    <s v="28-MAR-14"/>
    <x v="4"/>
    <n v="90703000"/>
    <n v="8"/>
    <x v="0"/>
    <x v="10"/>
    <x v="10"/>
    <n v="19019011"/>
    <s v="SIN-CODIGO      ; MANJAR; NESTLE; BOLSA 4 X 4.5KG; PREPARACIONES A BAS"/>
    <s v="E DE PRODUCTOS LACTEOS"/>
    <m/>
    <m/>
    <n v="7920"/>
    <n v="13959"/>
    <n v="1.7625"/>
    <x v="30"/>
  </r>
  <r>
    <m/>
    <s v="31-MAR-14"/>
    <x v="4"/>
    <n v="76072790"/>
    <n v="3"/>
    <x v="31"/>
    <x v="10"/>
    <x v="10"/>
    <n v="19019011"/>
    <s v="11260188        ; MANJAR; NESTLE; DE LECHE EN SOLSAS DE 1 KG.; PARA CO"/>
    <s v="NSUMO"/>
    <m/>
    <m/>
    <n v="6000"/>
    <n v="13850"/>
    <n v="2.3083333333333331"/>
    <x v="30"/>
  </r>
  <r>
    <m/>
    <s v="18-MAR-14"/>
    <x v="4"/>
    <n v="90703000"/>
    <n v="8"/>
    <x v="0"/>
    <x v="21"/>
    <x v="21"/>
    <n v="19019019"/>
    <s v="SIN-CODIGO      ; LECHE EN POLVO; NESTLE-F; AMANECER; PARA USO ALIMENT"/>
    <s v="ICIO"/>
    <m/>
    <m/>
    <n v="7096.32"/>
    <n v="35333.760000000002"/>
    <n v="4.979166666666667"/>
    <x v="30"/>
  </r>
  <r>
    <m/>
    <s v="28-MAR-14"/>
    <x v="4"/>
    <n v="90703000"/>
    <n v="8"/>
    <x v="0"/>
    <x v="21"/>
    <x v="21"/>
    <n v="19019019"/>
    <s v="SIN-CODIGO      ; LECHE EN POLVO; NESTLE-F; DISTINTAS VARIEDADES; PARA"/>
    <s v="USO ALIMENTICIO"/>
    <m/>
    <m/>
    <n v="13728"/>
    <n v="66904.3"/>
    <n v="4.8735649766899769"/>
    <x v="30"/>
  </r>
  <r>
    <m/>
    <s v="11-MAR-14"/>
    <x v="4"/>
    <n v="96831150"/>
    <n v="6"/>
    <x v="32"/>
    <x v="26"/>
    <x v="26"/>
    <n v="21050020"/>
    <s v="SIN-CODIGO      ; HELADO; FABAL FRIO-F; DE BASE NEUTRA; YOGEN FRUZ,  P"/>
    <s v="ARA COSUMO HUMANO"/>
    <m/>
    <m/>
    <n v="4800"/>
    <n v="9942.75"/>
    <n v="2.0714062499999999"/>
    <x v="30"/>
  </r>
  <r>
    <m/>
    <s v="11-MAR-14"/>
    <x v="4"/>
    <n v="96831150"/>
    <n v="6"/>
    <x v="32"/>
    <x v="26"/>
    <x v="26"/>
    <n v="21050020"/>
    <s v="H-CHOCO         ; HELADO; FABAL FRIO-F; DE SABOR A CHOCOLATE; YOGEN FR"/>
    <s v="UZ, PARA CONSUMO HUMANO"/>
    <m/>
    <m/>
    <n v="960"/>
    <n v="2330.58"/>
    <n v="2.4276874999999998"/>
    <x v="30"/>
  </r>
  <r>
    <m/>
    <s v="22-ABR-14"/>
    <x v="1"/>
    <n v="89862200"/>
    <n v="2"/>
    <x v="3"/>
    <x v="3"/>
    <x v="3"/>
    <n v="4022911"/>
    <s v="10029141        ; LECHE; SOPROLE-F; SABOR CHOCOLATE; PARA CONSUMO A BO"/>
    <s v="RDO"/>
    <m/>
    <m/>
    <n v="278.68950000000001"/>
    <n v="319.68"/>
    <n v="1.1470830440328752"/>
    <x v="30"/>
  </r>
  <r>
    <m/>
    <s v="24-ABR-14"/>
    <x v="1"/>
    <n v="89862200"/>
    <n v="2"/>
    <x v="3"/>
    <x v="3"/>
    <x v="3"/>
    <n v="4022911"/>
    <s v="10029141        ; LECHE; SOPROLE-F; SABOR CHOCOLATE; PARA CONSUMO A BO"/>
    <s v="RDO"/>
    <m/>
    <m/>
    <n v="70.016099999999994"/>
    <n v="53.28"/>
    <n v="0.76096783454091277"/>
    <x v="30"/>
  </r>
  <r>
    <m/>
    <s v="01-ABR-14"/>
    <x v="1"/>
    <n v="78356210"/>
    <n v="3"/>
    <x v="5"/>
    <x v="10"/>
    <x v="10"/>
    <n v="19019011"/>
    <s v="007244          ;MANJAR;NESTLE;DE LECHE;04X12X200 GRS."/>
    <m/>
    <m/>
    <m/>
    <n v="192"/>
    <n v="180"/>
    <n v="0.9375"/>
    <x v="30"/>
  </r>
  <r>
    <m/>
    <s v="01-ABR-14"/>
    <x v="1"/>
    <n v="78875730"/>
    <n v="1"/>
    <x v="30"/>
    <x v="10"/>
    <x v="10"/>
    <n v="19019011"/>
    <s v="0108            ; MANJAR; NESTLE; DE LECHE; 24X500 GRS."/>
    <m/>
    <m/>
    <m/>
    <n v="36"/>
    <n v="15"/>
    <n v="0.41666666666666669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840"/>
    <n v="630"/>
    <n v="0.75"/>
    <x v="30"/>
  </r>
  <r>
    <m/>
    <s v="01-ABR-14"/>
    <x v="1"/>
    <n v="78875730"/>
    <n v="1"/>
    <x v="30"/>
    <x v="10"/>
    <x v="10"/>
    <n v="19019011"/>
    <s v="1630            ; MANJAR; SOPROLE; DE LECHE; 5 KILOS"/>
    <m/>
    <m/>
    <m/>
    <n v="200"/>
    <n v="160"/>
    <n v="0.8"/>
    <x v="30"/>
  </r>
  <r>
    <m/>
    <s v="01-ABR-14"/>
    <x v="1"/>
    <n v="78875730"/>
    <n v="1"/>
    <x v="30"/>
    <x v="10"/>
    <x v="10"/>
    <n v="19019011"/>
    <s v="7478            ; MANJAR; CALO; DE LECHE; 10X1000 GRS"/>
    <m/>
    <m/>
    <m/>
    <n v="20"/>
    <n v="12"/>
    <n v="0.6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36"/>
    <n v="30"/>
    <n v="0.83333333333333337"/>
    <x v="30"/>
  </r>
  <r>
    <m/>
    <s v="01-ABR-14"/>
    <x v="1"/>
    <n v="78875730"/>
    <n v="1"/>
    <x v="30"/>
    <x v="10"/>
    <x v="10"/>
    <n v="19019011"/>
    <s v="3214            ; MANJAR; NESTLE; DE LECHE; 4X12X200 GRS"/>
    <m/>
    <m/>
    <m/>
    <n v="19.2"/>
    <n v="20"/>
    <n v="1.0416666666666667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01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960"/>
    <n v="640"/>
    <n v="0.66666666666666663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1-ABR-14"/>
    <x v="1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1-ABR-14"/>
    <x v="1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01-ABR-14"/>
    <x v="1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1-ABR-14"/>
    <x v="1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01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01-ABR-14"/>
    <x v="1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420"/>
    <n v="350"/>
    <n v="0.83333333333333337"/>
    <x v="30"/>
  </r>
  <r>
    <m/>
    <s v="10-ABR-14"/>
    <x v="1"/>
    <n v="78875730"/>
    <n v="1"/>
    <x v="30"/>
    <x v="10"/>
    <x v="10"/>
    <n v="19019011"/>
    <s v="0108            ; MANJAR; NESTLE; DE LECHE; 24X500 GRS."/>
    <m/>
    <m/>
    <m/>
    <n v="60"/>
    <n v="45"/>
    <n v="0.75"/>
    <x v="30"/>
  </r>
  <r>
    <m/>
    <s v="10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1320"/>
    <n v="990"/>
    <n v="0.75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48"/>
    <n v="40"/>
    <n v="0.8333333333333333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60"/>
    <n v="50"/>
    <n v="0.83333333333333337"/>
    <x v="30"/>
  </r>
  <r>
    <m/>
    <s v="10-ABR-14"/>
    <x v="1"/>
    <n v="78875730"/>
    <n v="1"/>
    <x v="30"/>
    <x v="10"/>
    <x v="10"/>
    <n v="19019011"/>
    <s v="0108            ; MANJAR; NESTLE; DE LECHE; 24X500 GRS."/>
    <m/>
    <m/>
    <m/>
    <n v="36"/>
    <n v="30"/>
    <n v="0.8333333333333333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10-ABR-14"/>
    <x v="1"/>
    <n v="78875730"/>
    <n v="1"/>
    <x v="30"/>
    <x v="10"/>
    <x v="10"/>
    <n v="19019011"/>
    <s v="0108            ; MANJAR; NESTLE; DE LECHE; 24X500 GRS."/>
    <m/>
    <m/>
    <m/>
    <n v="48"/>
    <n v="40"/>
    <n v="0.83333333333333337"/>
    <x v="30"/>
  </r>
  <r>
    <m/>
    <s v="10-ABR-14"/>
    <x v="1"/>
    <n v="78875730"/>
    <n v="1"/>
    <x v="30"/>
    <x v="10"/>
    <x v="10"/>
    <n v="19019011"/>
    <s v="0107            ; MANJAR; NESTLE; DE LECHE; 12X1000 GRS"/>
    <m/>
    <m/>
    <m/>
    <n v="600"/>
    <n v="400"/>
    <n v="0.66666666666666663"/>
    <x v="30"/>
  </r>
  <r>
    <m/>
    <s v="10-ABR-14"/>
    <x v="1"/>
    <n v="78875730"/>
    <n v="1"/>
    <x v="30"/>
    <x v="10"/>
    <x v="10"/>
    <n v="19019011"/>
    <s v="3214            ; MANJAR; NESTLE; DE LECHE; 4X12X200 GRS"/>
    <m/>
    <m/>
    <m/>
    <n v="28.8"/>
    <n v="30"/>
    <n v="1.0416666666666667"/>
    <x v="30"/>
  </r>
  <r>
    <m/>
    <s v="10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15-ABR-14"/>
    <x v="1"/>
    <n v="78356210"/>
    <n v="3"/>
    <x v="5"/>
    <x v="10"/>
    <x v="10"/>
    <n v="19019011"/>
    <s v="260233          ;MANJAR;NESTLE;DE LECHE;24X500 GRS."/>
    <m/>
    <m/>
    <m/>
    <n v="60"/>
    <n v="40"/>
    <n v="0.66666666666666663"/>
    <x v="30"/>
  </r>
  <r>
    <m/>
    <s v="15-ABR-14"/>
    <x v="1"/>
    <n v="78356210"/>
    <n v="3"/>
    <x v="5"/>
    <x v="10"/>
    <x v="10"/>
    <n v="19019011"/>
    <s v="007244          ;MANJAR;NESTLE;DE LECHE;04X12X200 GRS."/>
    <m/>
    <m/>
    <m/>
    <n v="48"/>
    <n v="40"/>
    <n v="0.83333333333333337"/>
    <x v="30"/>
  </r>
  <r>
    <m/>
    <s v="16-ABR-14"/>
    <x v="1"/>
    <n v="78356210"/>
    <n v="3"/>
    <x v="5"/>
    <x v="10"/>
    <x v="10"/>
    <n v="19019011"/>
    <s v="111270          ;MANJAR;NESTLE;DE LECHE;12X1000"/>
    <m/>
    <m/>
    <m/>
    <n v="1200"/>
    <n v="900"/>
    <n v="0.75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24"/>
    <n v="20"/>
    <n v="0.83333333333333337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480"/>
    <n v="360"/>
    <n v="0.75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4-ABR-14"/>
    <x v="1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60"/>
    <n v="50"/>
    <n v="0.83333333333333337"/>
    <x v="30"/>
  </r>
  <r>
    <m/>
    <s v="24-ABR-14"/>
    <x v="1"/>
    <n v="78875730"/>
    <n v="1"/>
    <x v="30"/>
    <x v="10"/>
    <x v="10"/>
    <n v="19019011"/>
    <s v="SIN-CODIGO      ; MANJAR; NESTLE; DE LECHE; 4X12X200 GRS"/>
    <m/>
    <m/>
    <m/>
    <n v="48"/>
    <n v="50"/>
    <n v="1.0416666666666667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600"/>
    <n v="500"/>
    <n v="0.83333333333333337"/>
    <x v="30"/>
  </r>
  <r>
    <m/>
    <s v="24-ABR-14"/>
    <x v="1"/>
    <n v="78875730"/>
    <n v="1"/>
    <x v="30"/>
    <x v="10"/>
    <x v="10"/>
    <n v="19019011"/>
    <s v="SIN-CODIGO      ; MANJAR; NESTLE; DE LECHE; 4X12X200 GRS"/>
    <m/>
    <m/>
    <m/>
    <n v="28.8"/>
    <n v="30"/>
    <n v="1.0416666666666667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1296"/>
    <n v="972"/>
    <n v="0.75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120"/>
    <n v="100"/>
    <n v="0.83333333333333337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600"/>
    <n v="500"/>
    <n v="0.83333333333333337"/>
    <x v="30"/>
  </r>
  <r>
    <m/>
    <s v="24-ABR-14"/>
    <x v="1"/>
    <n v="78875730"/>
    <n v="1"/>
    <x v="30"/>
    <x v="10"/>
    <x v="10"/>
    <n v="19019011"/>
    <s v="SIN-CODIGO      ; MANJAR; NESTLE; DE LECHE; 12X1000 GRS"/>
    <m/>
    <m/>
    <m/>
    <n v="1296"/>
    <n v="972"/>
    <n v="0.75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180"/>
    <n v="30"/>
    <n v="0.16666666666666666"/>
    <x v="30"/>
  </r>
  <r>
    <m/>
    <s v="24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72"/>
    <n v="60"/>
    <n v="0.83333333333333337"/>
    <x v="30"/>
  </r>
  <r>
    <m/>
    <s v="24-ABR-14"/>
    <x v="1"/>
    <n v="78875730"/>
    <n v="1"/>
    <x v="30"/>
    <x v="10"/>
    <x v="10"/>
    <n v="19019011"/>
    <s v="0108            ; MANJAR; NESTLE; DE LECHE; 24X500 GRS."/>
    <m/>
    <m/>
    <m/>
    <n v="24"/>
    <n v="20"/>
    <n v="0.83333333333333337"/>
    <x v="30"/>
  </r>
  <r>
    <m/>
    <s v="24-ABR-14"/>
    <x v="1"/>
    <n v="78875730"/>
    <n v="1"/>
    <x v="30"/>
    <x v="10"/>
    <x v="10"/>
    <n v="19019011"/>
    <s v="2728            ; MANJAR; NESTLE; DE LECHE; 24X500 GRS"/>
    <m/>
    <m/>
    <m/>
    <n v="120"/>
    <n v="80"/>
    <n v="0.66666666666666663"/>
    <x v="30"/>
  </r>
  <r>
    <m/>
    <s v="24-ABR-14"/>
    <x v="1"/>
    <n v="78875730"/>
    <n v="1"/>
    <x v="30"/>
    <x v="10"/>
    <x v="10"/>
    <n v="19019011"/>
    <s v="2728            ; MANJAR; NESTLE; DE LECHE; 48X200 GRS"/>
    <m/>
    <m/>
    <m/>
    <n v="96"/>
    <n v="80"/>
    <n v="0.83333333333333337"/>
    <x v="30"/>
  </r>
  <r>
    <m/>
    <s v="24-ABR-14"/>
    <x v="1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9-ABR-14"/>
    <x v="1"/>
    <n v="78875730"/>
    <n v="1"/>
    <x v="30"/>
    <x v="10"/>
    <x v="10"/>
    <n v="19019011"/>
    <s v="3214            ; MANJAR; NESTLE; DE LECHE; 4X12X200 GRS"/>
    <m/>
    <m/>
    <m/>
    <n v="28.8"/>
    <n v="24"/>
    <n v="0.83333333333333326"/>
    <x v="30"/>
  </r>
  <r>
    <m/>
    <s v="29-ABR-14"/>
    <x v="1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9-ABR-14"/>
    <x v="1"/>
    <n v="78875730"/>
    <n v="1"/>
    <x v="30"/>
    <x v="10"/>
    <x v="10"/>
    <n v="19019011"/>
    <s v="0107            ; MANJAR; NESTLE; DE LECHE; 12X1000 GRS"/>
    <m/>
    <m/>
    <m/>
    <n v="480"/>
    <n v="400"/>
    <n v="0.83333333333333337"/>
    <x v="30"/>
  </r>
  <r>
    <m/>
    <s v="29-ABR-14"/>
    <x v="1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29-ABR-14"/>
    <x v="1"/>
    <n v="78875730"/>
    <n v="1"/>
    <x v="30"/>
    <x v="10"/>
    <x v="10"/>
    <n v="19019011"/>
    <s v="0107            ; MANJAR; NESTLE; DE LECHE; 12X1000 GRS"/>
    <m/>
    <m/>
    <m/>
    <n v="600"/>
    <n v="400"/>
    <n v="0.66666666666666663"/>
    <x v="30"/>
  </r>
  <r>
    <m/>
    <s v="30-ABR-14"/>
    <x v="1"/>
    <n v="81094100"/>
    <n v="6"/>
    <x v="2"/>
    <x v="2"/>
    <x v="2"/>
    <n v="4022118"/>
    <s v="2018128         ; LECHE; LECHE;  MATERIA GRASA (%): 26;  TIPO DE E"/>
    <s v="NVASE: SACOS;  CAPACIDAD ENVAS"/>
    <s v="E (KN): 25; EN POLVO;"/>
    <m/>
    <n v="25000"/>
    <n v="116382.33"/>
    <n v="4.6552932"/>
    <x v="30"/>
  </r>
  <r>
    <m/>
    <s v="03-ABR-14"/>
    <x v="1"/>
    <n v="89862200"/>
    <n v="2"/>
    <x v="3"/>
    <x v="3"/>
    <x v="3"/>
    <n v="4022911"/>
    <s v="10029141        ; LECHE; SOPROLE-F; SABOR CHOCOLATE; PARA CONSUMO A BO"/>
    <s v="RDO"/>
    <m/>
    <m/>
    <n v="263.16539999999998"/>
    <n v="386.28"/>
    <n v="1.4678221377126324"/>
    <x v="30"/>
  </r>
  <r>
    <m/>
    <s v="07-ABR-14"/>
    <x v="1"/>
    <n v="89862200"/>
    <n v="2"/>
    <x v="3"/>
    <x v="3"/>
    <x v="3"/>
    <n v="4022911"/>
    <s v="10029141        ; LECHE; SOPROLE-F; SABOR CHOCOLATE; PARA CONSUMO A BO"/>
    <s v="RDO"/>
    <m/>
    <m/>
    <n v="47.0032"/>
    <n v="79.92"/>
    <n v="1.7003097661435818"/>
    <x v="30"/>
  </r>
  <r>
    <m/>
    <s v="11-ABR-14"/>
    <x v="1"/>
    <n v="89862200"/>
    <n v="2"/>
    <x v="3"/>
    <x v="3"/>
    <x v="3"/>
    <n v="4022911"/>
    <s v="10029141        ; LECHE; SOPROLE-F; SABOR CHOCOLATE; PARA CONSUMO A BO"/>
    <s v="RDO"/>
    <m/>
    <m/>
    <n v="394.54840000000002"/>
    <n v="639.36"/>
    <n v="1.6204855982181146"/>
    <x v="30"/>
  </r>
  <r>
    <m/>
    <s v="17-ABR-14"/>
    <x v="1"/>
    <n v="89862200"/>
    <n v="2"/>
    <x v="3"/>
    <x v="3"/>
    <x v="3"/>
    <n v="4022911"/>
    <s v="10029141        ; LECHE; SOPROLE-F; SABOR CHOCOLATE; PARA CONSUMO A BO"/>
    <s v="RDO"/>
    <m/>
    <m/>
    <n v="399.12130000000002"/>
    <n v="732.6"/>
    <n v="1.8355322053721512"/>
    <x v="30"/>
  </r>
  <r>
    <m/>
    <s v="29-ABR-14"/>
    <x v="1"/>
    <n v="89862200"/>
    <n v="2"/>
    <x v="3"/>
    <x v="3"/>
    <x v="3"/>
    <n v="4022911"/>
    <s v="10029141        ; LECHE; SOPROLE-F; SABOR CHOCOLATE; PARA CONSUMO A BO"/>
    <s v="RDO"/>
    <m/>
    <m/>
    <n v="399.45620000000002"/>
    <n v="639.36"/>
    <n v="1.600575983048955"/>
    <x v="30"/>
  </r>
  <r>
    <m/>
    <s v="01-ABR-14"/>
    <x v="1"/>
    <n v="90703000"/>
    <n v="8"/>
    <x v="0"/>
    <x v="4"/>
    <x v="4"/>
    <n v="4029910"/>
    <s v="SIN-CODIGO      ; LECHE CONDENSADA; NESTLE-F; LATA 48 X 397G; PARA USO"/>
    <s v="ALIMENTICIO"/>
    <m/>
    <m/>
    <n v="35099.135999999999"/>
    <n v="71879.28"/>
    <n v="2.0478931447201436"/>
    <x v="30"/>
  </r>
  <r>
    <m/>
    <s v="04-ABR-14"/>
    <x v="1"/>
    <n v="90703000"/>
    <n v="8"/>
    <x v="0"/>
    <x v="4"/>
    <x v="4"/>
    <n v="4029910"/>
    <s v="SIN-CODIGO      ; LECHE CONDENSADA; NESTLE-F; LATA 48 X 397G; PARA USO"/>
    <s v="ALIMENTICIO"/>
    <m/>
    <m/>
    <n v="10800"/>
    <n v="20022"/>
    <n v="1.8538888888888889"/>
    <x v="30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55222.27"/>
    <n v="106178.16"/>
    <n v="1.9227416765011653"/>
    <x v="30"/>
  </r>
  <r>
    <m/>
    <s v="12-ABR-14"/>
    <x v="1"/>
    <n v="90703000"/>
    <n v="8"/>
    <x v="0"/>
    <x v="4"/>
    <x v="4"/>
    <n v="4029910"/>
    <s v="SIN-CODIGO      ; LECHE CONDENSADA; NESTLE-F; LATA 48 X 397G; PARA USO"/>
    <s v="ALIMENTICIO"/>
    <m/>
    <m/>
    <n v="10800"/>
    <n v="20022"/>
    <n v="1.8538888888888889"/>
    <x v="30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29952"/>
    <n v="75160.800000000003"/>
    <n v="2.5093749999999999"/>
    <x v="30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20123.135999999999"/>
    <n v="34298.879999999997"/>
    <n v="1.7044500419815281"/>
    <x v="30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0800"/>
    <n v="20022"/>
    <n v="1.8538888888888889"/>
    <x v="30"/>
  </r>
  <r>
    <m/>
    <s v="26-ABR-14"/>
    <x v="1"/>
    <n v="90703000"/>
    <n v="8"/>
    <x v="0"/>
    <x v="4"/>
    <x v="4"/>
    <n v="4029910"/>
    <s v="SIN-CODIGO      ; LECHE CONDENSADA; NESTLE-F; LATA 48 X 397G; PARA USO"/>
    <s v="ALIMENTICIO"/>
    <m/>
    <m/>
    <n v="120738.81600000001"/>
    <n v="205793.28"/>
    <n v="1.7044500419815281"/>
    <x v="30"/>
  </r>
  <r>
    <m/>
    <s v="17-ABR-14"/>
    <x v="1"/>
    <n v="81094100"/>
    <n v="6"/>
    <x v="2"/>
    <x v="9"/>
    <x v="9"/>
    <n v="4041000"/>
    <s v="2055392         ; LACTOSUERO; LACTOLUN; EXTRA AGLOMERADO; ENVASE SACO"/>
    <s v="SDE 25 KGS..EN POLVO;"/>
    <m/>
    <m/>
    <n v="100000"/>
    <n v="143490"/>
    <n v="1.4349000000000001"/>
    <x v="30"/>
  </r>
  <r>
    <m/>
    <s v="30-ABR-14"/>
    <x v="1"/>
    <n v="81094100"/>
    <n v="6"/>
    <x v="2"/>
    <x v="9"/>
    <x v="9"/>
    <n v="4041000"/>
    <s v="2055392         ; LACTOSUERO; LACTOLUN; EXTRA AGLOMERADO; ENVASE SACO"/>
    <s v="SDE 25 KGS..EN POLVO;"/>
    <m/>
    <m/>
    <n v="50000"/>
    <n v="71745.25"/>
    <n v="1.4349050000000001"/>
    <x v="30"/>
  </r>
  <r>
    <m/>
    <s v="30-ABR-14"/>
    <x v="1"/>
    <n v="81094100"/>
    <n v="6"/>
    <x v="2"/>
    <x v="9"/>
    <x v="9"/>
    <n v="4041000"/>
    <s v="2055392         ; LACTOSUERO; LACTOLUN; EXTRA AGLOMERADO; ENVASE SACO"/>
    <s v="SDE 25 KGS..EN POLVO;"/>
    <m/>
    <m/>
    <n v="75000"/>
    <n v="121125"/>
    <n v="1.615"/>
    <x v="30"/>
  </r>
  <r>
    <m/>
    <s v="09-ABR-14"/>
    <x v="1"/>
    <n v="90703000"/>
    <n v="8"/>
    <x v="0"/>
    <x v="24"/>
    <x v="24"/>
    <n v="4059000"/>
    <s v="SIN-CODIGO      ; GRASA ANHIDRA; NESTLE-F; 200KG; OBTENIDA DE LA LECHE"/>
    <m/>
    <m/>
    <m/>
    <n v="86400"/>
    <n v="429200"/>
    <n v="4.9675925925925926"/>
    <x v="30"/>
  </r>
  <r>
    <m/>
    <s v="26-ABR-14"/>
    <x v="1"/>
    <n v="90703000"/>
    <n v="8"/>
    <x v="0"/>
    <x v="24"/>
    <x v="24"/>
    <n v="4059000"/>
    <s v="SIN-CODIGO      ; GRASA ANHIDRA; NESTLE-F; 200KG; OBTENIDA DE LA LECHE"/>
    <m/>
    <m/>
    <m/>
    <n v="86400"/>
    <n v="429200"/>
    <n v="4.9675925925925926"/>
    <x v="30"/>
  </r>
  <r>
    <m/>
    <s v="14-ABR-14"/>
    <x v="1"/>
    <n v="76006727"/>
    <s v="K"/>
    <x v="20"/>
    <x v="27"/>
    <x v="27"/>
    <n v="4061030"/>
    <s v="838614509       ; QUESO; INVERS.E IND. VALLE VERDE-F; MOZARELLA; APTO"/>
    <s v="PARA EL CONSUMO HUMANO."/>
    <m/>
    <m/>
    <n v="12151.53"/>
    <n v="62408.09"/>
    <n v="5.1358215796693907"/>
    <x v="30"/>
  </r>
  <r>
    <m/>
    <s v="14-ABR-14"/>
    <x v="1"/>
    <n v="76006727"/>
    <s v="K"/>
    <x v="20"/>
    <x v="22"/>
    <x v="22"/>
    <n v="4069010"/>
    <s v="846214500       ; QUESO; INVERS. E IND. VALLE VERDE-F; GOUDA; APTO PAR"/>
    <s v="A EL CONSUMO HUMANO"/>
    <m/>
    <m/>
    <n v="12033.68"/>
    <n v="61802.84"/>
    <n v="5.1358221258999732"/>
    <x v="30"/>
  </r>
  <r>
    <m/>
    <s v="01-ABR-14"/>
    <x v="1"/>
    <n v="90703000"/>
    <n v="8"/>
    <x v="0"/>
    <x v="0"/>
    <x v="0"/>
    <n v="19011010"/>
    <s v="SIN-CODIGO      ; LECHE EN POLVO; NESTLE-F; 12X800"/>
    <m/>
    <m/>
    <m/>
    <n v="6384"/>
    <n v="32299.05"/>
    <n v="5.0593750000000002"/>
    <x v="3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6886.400000000001"/>
    <n v="82901.67"/>
    <n v="4.9093749999999998"/>
    <x v="3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8064"/>
    <n v="41605.199999999997"/>
    <n v="5.1593749999999998"/>
    <x v="3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8969.599999999999"/>
    <n v="95488.08"/>
    <n v="5.0337424089068827"/>
    <x v="30"/>
  </r>
  <r>
    <m/>
    <s v="26-ABR-14"/>
    <x v="1"/>
    <n v="90703000"/>
    <n v="8"/>
    <x v="0"/>
    <x v="0"/>
    <x v="0"/>
    <n v="19011010"/>
    <s v="SIN-CODIGO      ; LECHE EN POLVO; NESTLE-F; DISTINTAS VARIEDADES; PARA"/>
    <s v="USO ALIMENTICIO"/>
    <m/>
    <m/>
    <n v="11126.4"/>
    <n v="57393.68"/>
    <n v="5.1583333333333332"/>
    <x v="30"/>
  </r>
  <r>
    <m/>
    <s v="26-ABR-14"/>
    <x v="1"/>
    <n v="90703000"/>
    <n v="8"/>
    <x v="0"/>
    <x v="0"/>
    <x v="0"/>
    <n v="19011010"/>
    <s v="SIN-CODIGO      ; LECHE EN POLVO; NESTLE-F; 12X800"/>
    <m/>
    <m/>
    <m/>
    <n v="528"/>
    <n v="2759.9"/>
    <n v="5.2270833333333337"/>
    <x v="30"/>
  </r>
  <r>
    <m/>
    <s v="01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44755.199999999997"/>
    <n v="79611.839999999997"/>
    <n v="1.7788288288288288"/>
    <x v="30"/>
  </r>
  <r>
    <m/>
    <s v="04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20428.8"/>
    <n v="37744"/>
    <n v="1.8475877192982457"/>
    <x v="30"/>
  </r>
  <r>
    <m/>
    <s v="12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22435.200000000001"/>
    <n v="41734.44"/>
    <n v="1.8602214377406932"/>
    <x v="30"/>
  </r>
  <r>
    <m/>
    <s v="12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9630.7199999999993"/>
    <n v="17793.599999999999"/>
    <n v="1.8475877192982455"/>
    <x v="30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29347.200000000001"/>
    <n v="52664.04"/>
    <n v="1.7945166830225712"/>
    <x v="30"/>
  </r>
  <r>
    <m/>
    <s v="26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29635.200000000001"/>
    <n v="53693.64"/>
    <n v="1.8118197278911563"/>
    <x v="30"/>
  </r>
  <r>
    <m/>
    <s v="27-MAY-14"/>
    <x v="5"/>
    <n v="76313289"/>
    <n v="7"/>
    <x v="29"/>
    <x v="6"/>
    <x v="6"/>
    <n v="4022117"/>
    <s v="3001            ;CREMA;NESTLE;DE LECHE;48X236 GRS."/>
    <m/>
    <m/>
    <m/>
    <n v="2832"/>
    <n v="3500"/>
    <n v="1.2358757062146892"/>
    <x v="30"/>
  </r>
  <r>
    <m/>
    <s v="28-MAY-14"/>
    <x v="5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2200"/>
    <n v="2.2916666666666665"/>
    <x v="30"/>
  </r>
  <r>
    <m/>
    <s v="28-MAY-14"/>
    <x v="5"/>
    <n v="76181622"/>
    <n v="5"/>
    <x v="8"/>
    <x v="2"/>
    <x v="2"/>
    <n v="4022118"/>
    <s v="761853          ; LECHE; LECHE;  MATERIA GRASA (%): 26;  TIPO DE ENVAS"/>
    <s v="E: EN TARRO;  CAPACIDAD ENVASE"/>
    <s v="(KN): 24X400 GRS; NAN 1"/>
    <m/>
    <n v="921.6"/>
    <n v="3360"/>
    <n v="3.645833333333333"/>
    <x v="30"/>
  </r>
  <r>
    <m/>
    <s v="28-MAY-14"/>
    <x v="5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1440"/>
    <n v="3300"/>
    <n v="2.2916666666666665"/>
    <x v="30"/>
  </r>
  <r>
    <m/>
    <s v="28-MAY-14"/>
    <x v="5"/>
    <n v="76181622"/>
    <n v="5"/>
    <x v="8"/>
    <x v="7"/>
    <x v="7"/>
    <n v="4029120"/>
    <s v="761820          ; CREMA; NESTLE; DE LECHE; 48X236 GRS"/>
    <m/>
    <m/>
    <m/>
    <n v="1699.2"/>
    <n v="2250"/>
    <n v="1.3241525423728813"/>
    <x v="30"/>
  </r>
  <r>
    <m/>
    <s v="28-MAY-14"/>
    <x v="5"/>
    <n v="76181622"/>
    <n v="5"/>
    <x v="8"/>
    <x v="4"/>
    <x v="4"/>
    <n v="4029910"/>
    <s v="761821          ; LECHE; NESTLE; CONDENSADA; 48X397 GRS"/>
    <m/>
    <m/>
    <m/>
    <n v="2858.4"/>
    <n v="3300"/>
    <n v="1.1544920235096556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372"/>
    <n v="310"/>
    <n v="0.83333333333333337"/>
    <x v="30"/>
  </r>
  <r>
    <m/>
    <s v="05-MAY-14"/>
    <x v="5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300"/>
    <n v="250"/>
    <n v="0.83333333333333337"/>
    <x v="30"/>
  </r>
  <r>
    <m/>
    <s v="05-MAY-14"/>
    <x v="5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192"/>
    <n v="180"/>
    <n v="0.9375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60"/>
    <n v="40"/>
    <n v="0.66666666666666663"/>
    <x v="30"/>
  </r>
  <r>
    <m/>
    <s v="05-MAY-14"/>
    <x v="5"/>
    <n v="78875730"/>
    <n v="1"/>
    <x v="30"/>
    <x v="10"/>
    <x v="10"/>
    <n v="19019011"/>
    <s v="0108            ; MANJAR; NESTLE; DE LECHE; 24X500 GRS."/>
    <m/>
    <m/>
    <m/>
    <n v="36"/>
    <n v="24"/>
    <n v="0.66666666666666663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28.8"/>
    <n v="24"/>
    <n v="0.83333333333333326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960"/>
    <n v="800"/>
    <n v="0.83333333333333337"/>
    <x v="30"/>
  </r>
  <r>
    <m/>
    <s v="05-MAY-14"/>
    <x v="5"/>
    <n v="78875730"/>
    <n v="1"/>
    <x v="30"/>
    <x v="10"/>
    <x v="10"/>
    <n v="19019011"/>
    <s v="0108            ; MANJAR; NESTLE; DE LECHE; 24X500 GRS."/>
    <m/>
    <m/>
    <m/>
    <n v="72"/>
    <n v="60"/>
    <n v="0.83333333333333337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120"/>
    <n v="80"/>
    <n v="0.66666666666666663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76.8"/>
    <n v="64"/>
    <n v="0.83333333333333337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240"/>
    <n v="160"/>
    <n v="0.66666666666666663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120"/>
    <n v="80"/>
    <n v="0.66666666666666663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48"/>
    <n v="40"/>
    <n v="0.83333333333333337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360"/>
    <n v="240"/>
    <n v="0.66666666666666663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240"/>
    <n v="160"/>
    <n v="0.66666666666666663"/>
    <x v="30"/>
  </r>
  <r>
    <m/>
    <s v="05-MAY-14"/>
    <x v="5"/>
    <n v="78875730"/>
    <n v="1"/>
    <x v="30"/>
    <x v="10"/>
    <x v="10"/>
    <n v="19019011"/>
    <s v="0107            ; MANJAR; NESTLE; DE LECHE; 12X1000 GRS"/>
    <m/>
    <m/>
    <m/>
    <n v="600"/>
    <n v="500"/>
    <n v="0.83333333333333337"/>
    <x v="30"/>
  </r>
  <r>
    <m/>
    <s v="05-MAY-14"/>
    <x v="5"/>
    <n v="78875730"/>
    <n v="1"/>
    <x v="30"/>
    <x v="10"/>
    <x v="10"/>
    <n v="19019011"/>
    <s v="0108            ; MANJAR; NESTLE; DE LECHE; 24X500 GRS."/>
    <m/>
    <m/>
    <m/>
    <n v="48"/>
    <n v="40"/>
    <n v="0.83333333333333337"/>
    <x v="30"/>
  </r>
  <r>
    <m/>
    <s v="05-MAY-14"/>
    <x v="5"/>
    <n v="78875730"/>
    <n v="1"/>
    <x v="30"/>
    <x v="10"/>
    <x v="10"/>
    <n v="19019011"/>
    <s v="3214            ; MANJAR; NESTLE; DE LECHE; 4X12X200 GRS"/>
    <m/>
    <m/>
    <m/>
    <n v="115.2"/>
    <n v="120"/>
    <n v="1.0416666666666667"/>
    <x v="30"/>
  </r>
  <r>
    <m/>
    <s v="09-MAY-14"/>
    <x v="5"/>
    <n v="76313289"/>
    <n v="7"/>
    <x v="29"/>
    <x v="10"/>
    <x v="10"/>
    <n v="19019011"/>
    <s v="5003            ;MANJAR;NESTLE;DE LECHE;12X1000 GRS."/>
    <m/>
    <m/>
    <m/>
    <n v="6000"/>
    <n v="8400"/>
    <n v="1.4"/>
    <x v="30"/>
  </r>
  <r>
    <m/>
    <s v="09-MAY-14"/>
    <x v="5"/>
    <n v="76313289"/>
    <n v="7"/>
    <x v="29"/>
    <x v="10"/>
    <x v="10"/>
    <n v="19019011"/>
    <s v="5002            ;MANJAR;NESTLE;DE LECHE;24X500 GRS."/>
    <m/>
    <m/>
    <m/>
    <n v="1440"/>
    <n v="2016"/>
    <n v="1.4"/>
    <x v="30"/>
  </r>
  <r>
    <m/>
    <s v="09-MAY-14"/>
    <x v="5"/>
    <n v="78356210"/>
    <n v="3"/>
    <x v="5"/>
    <x v="10"/>
    <x v="10"/>
    <n v="19019011"/>
    <s v="111270          ;MANJAR;NESTLE;DE LECHE;12X1000"/>
    <m/>
    <m/>
    <m/>
    <n v="360"/>
    <n v="300"/>
    <n v="0.83333333333333337"/>
    <x v="30"/>
  </r>
  <r>
    <m/>
    <s v="09-MAY-14"/>
    <x v="5"/>
    <n v="78356210"/>
    <n v="3"/>
    <x v="5"/>
    <x v="10"/>
    <x v="10"/>
    <n v="19019011"/>
    <s v="007244          ;MANJAR;NESTLE;DE LECHE;04X12X200 GRS."/>
    <m/>
    <m/>
    <m/>
    <n v="48"/>
    <n v="50"/>
    <n v="1.0416666666666667"/>
    <x v="30"/>
  </r>
  <r>
    <m/>
    <s v="09-MAY-14"/>
    <x v="5"/>
    <n v="78356210"/>
    <n v="3"/>
    <x v="5"/>
    <x v="10"/>
    <x v="10"/>
    <n v="19019011"/>
    <s v="111270          ;MANJAR;NESTLE;DE LECHE;12X1000"/>
    <m/>
    <m/>
    <m/>
    <n v="600"/>
    <n v="400"/>
    <n v="0.66666666666666663"/>
    <x v="30"/>
  </r>
  <r>
    <m/>
    <s v="15-MAY-14"/>
    <x v="5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15-MAY-14"/>
    <x v="5"/>
    <n v="78875730"/>
    <n v="1"/>
    <x v="30"/>
    <x v="10"/>
    <x v="10"/>
    <n v="19019011"/>
    <s v="0107            ; MANJAR; NESTLE; DE LECHE; 12X1000 GRS"/>
    <m/>
    <m/>
    <m/>
    <n v="480"/>
    <n v="400"/>
    <n v="0.83333333333333337"/>
    <x v="30"/>
  </r>
  <r>
    <m/>
    <s v="15-MAY-14"/>
    <x v="5"/>
    <n v="78875730"/>
    <n v="1"/>
    <x v="30"/>
    <x v="10"/>
    <x v="10"/>
    <n v="19019011"/>
    <s v="0106            ; MANJAR; NESTLE; DE LECHE; 4X12X200 GRS"/>
    <m/>
    <m/>
    <m/>
    <n v="96"/>
    <n v="100"/>
    <n v="1.0416666666666667"/>
    <x v="30"/>
  </r>
  <r>
    <m/>
    <s v="15-MAY-14"/>
    <x v="5"/>
    <n v="78875730"/>
    <n v="1"/>
    <x v="30"/>
    <x v="10"/>
    <x v="10"/>
    <n v="19019011"/>
    <s v="3214            ; MANJAR; NESTLE; DE LECHE; 4X12X200 GRS"/>
    <m/>
    <m/>
    <m/>
    <n v="38.4"/>
    <n v="40"/>
    <n v="1.0416666666666667"/>
    <x v="30"/>
  </r>
  <r>
    <m/>
    <s v="15-MAY-14"/>
    <x v="5"/>
    <n v="78356210"/>
    <n v="3"/>
    <x v="5"/>
    <x v="10"/>
    <x v="10"/>
    <n v="19019011"/>
    <s v="111270          ;MANJAR;NESTLE;DE LECHE;12X1000"/>
    <m/>
    <m/>
    <m/>
    <n v="720"/>
    <n v="540"/>
    <n v="0.75"/>
    <x v="30"/>
  </r>
  <r>
    <m/>
    <s v="15-MAY-14"/>
    <x v="5"/>
    <n v="78356210"/>
    <n v="3"/>
    <x v="5"/>
    <x v="10"/>
    <x v="10"/>
    <n v="19019011"/>
    <s v="111270          ;MANJAR;NESTLE;DE LECHE;12X1000"/>
    <m/>
    <m/>
    <m/>
    <n v="60"/>
    <n v="40"/>
    <n v="0.66666666666666663"/>
    <x v="30"/>
  </r>
  <r>
    <m/>
    <s v="15-MAY-14"/>
    <x v="5"/>
    <n v="78356210"/>
    <n v="3"/>
    <x v="5"/>
    <x v="10"/>
    <x v="10"/>
    <n v="19019011"/>
    <s v="111270          ;MANJAR;NESTLE;DE LECHE;12X1000"/>
    <m/>
    <m/>
    <m/>
    <n v="300"/>
    <n v="200"/>
    <n v="0.66666666666666663"/>
    <x v="30"/>
  </r>
  <r>
    <m/>
    <s v="26-MAY-14"/>
    <x v="5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6-MAY-14"/>
    <x v="5"/>
    <n v="78875730"/>
    <n v="1"/>
    <x v="30"/>
    <x v="10"/>
    <x v="10"/>
    <n v="19019011"/>
    <s v="0107            ; MANJAR; NESTLE; DE LECHE; 12X1000 GRS"/>
    <m/>
    <m/>
    <m/>
    <n v="240"/>
    <n v="160"/>
    <n v="0.66666666666666663"/>
    <x v="30"/>
  </r>
  <r>
    <m/>
    <s v="26-MAY-14"/>
    <x v="5"/>
    <n v="78875730"/>
    <n v="1"/>
    <x v="30"/>
    <x v="10"/>
    <x v="10"/>
    <n v="19019011"/>
    <s v="2728            ; MANJAR; NESTLE; DE LECHE; 48X200 GRS"/>
    <m/>
    <m/>
    <m/>
    <n v="96"/>
    <n v="80"/>
    <n v="0.83333333333333337"/>
    <x v="30"/>
  </r>
  <r>
    <m/>
    <s v="26-MAY-14"/>
    <x v="5"/>
    <n v="78875730"/>
    <n v="1"/>
    <x v="30"/>
    <x v="10"/>
    <x v="10"/>
    <n v="19019011"/>
    <s v="1922            ; MANJAR; NESTLE; DE LECHE; 24X200 GRS."/>
    <m/>
    <m/>
    <m/>
    <n v="48"/>
    <n v="90"/>
    <n v="1.875"/>
    <x v="30"/>
  </r>
  <r>
    <m/>
    <s v="26-MAY-14"/>
    <x v="5"/>
    <n v="78875730"/>
    <n v="1"/>
    <x v="30"/>
    <x v="10"/>
    <x v="10"/>
    <n v="19019011"/>
    <s v="3214            ; MANJAR; NESTLE; DE LECHE; 4X12X200 GRS"/>
    <m/>
    <m/>
    <m/>
    <n v="144"/>
    <n v="150"/>
    <n v="1.0416666666666667"/>
    <x v="30"/>
  </r>
  <r>
    <m/>
    <s v="26-MAY-14"/>
    <x v="5"/>
    <n v="78875730"/>
    <n v="1"/>
    <x v="30"/>
    <x v="10"/>
    <x v="10"/>
    <n v="19019011"/>
    <s v="0108            ; MANJAR; NESTLE; DE LECHE; 24X500 GRS."/>
    <m/>
    <m/>
    <m/>
    <n v="24"/>
    <n v="16"/>
    <n v="0.66666666666666663"/>
    <x v="30"/>
  </r>
  <r>
    <m/>
    <s v="26-MAY-14"/>
    <x v="5"/>
    <n v="78875730"/>
    <n v="1"/>
    <x v="30"/>
    <x v="10"/>
    <x v="10"/>
    <n v="19019011"/>
    <s v="0106            ; MANJAR; NESTLE; DE LECHE; 4X12X200 GRS"/>
    <m/>
    <m/>
    <m/>
    <n v="96"/>
    <n v="80"/>
    <n v="0.83333333333333337"/>
    <x v="30"/>
  </r>
  <r>
    <m/>
    <s v="26-MAY-14"/>
    <x v="5"/>
    <n v="78875730"/>
    <n v="1"/>
    <x v="30"/>
    <x v="10"/>
    <x v="10"/>
    <n v="19019011"/>
    <s v="0108            ; MANJAR; NESTLE; DE LECHE; 24X500 GRS."/>
    <m/>
    <m/>
    <m/>
    <n v="36"/>
    <n v="21"/>
    <n v="0.58333333333333337"/>
    <x v="30"/>
  </r>
  <r>
    <m/>
    <s v="26-MAY-14"/>
    <x v="5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6-MAY-14"/>
    <x v="5"/>
    <n v="78875730"/>
    <n v="1"/>
    <x v="30"/>
    <x v="10"/>
    <x v="10"/>
    <n v="19019011"/>
    <s v="3214            ; MANJAR; NESTLE; DE LECHE; 4X12X200 GRS"/>
    <m/>
    <m/>
    <m/>
    <n v="48"/>
    <n v="40"/>
    <n v="0.83333333333333337"/>
    <x v="30"/>
  </r>
  <r>
    <m/>
    <s v="26-MAY-14"/>
    <x v="5"/>
    <n v="78875730"/>
    <n v="1"/>
    <x v="30"/>
    <x v="10"/>
    <x v="10"/>
    <n v="19019011"/>
    <s v="1922            ; MANJAR; NESTLE; DE LECHE; 24X200 GRS."/>
    <m/>
    <m/>
    <m/>
    <n v="14.4"/>
    <n v="24"/>
    <n v="1.6666666666666665"/>
    <x v="30"/>
  </r>
  <r>
    <m/>
    <s v="26-MAY-14"/>
    <x v="5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27-MAY-14"/>
    <x v="5"/>
    <n v="76313289"/>
    <n v="7"/>
    <x v="29"/>
    <x v="10"/>
    <x v="10"/>
    <n v="19019011"/>
    <s v="5003            ;MANJAR;NESTLE;DE LECHE;12X1000 GRS."/>
    <m/>
    <m/>
    <m/>
    <n v="3600"/>
    <n v="5040"/>
    <n v="1.4"/>
    <x v="30"/>
  </r>
  <r>
    <m/>
    <s v="27-MAY-14"/>
    <x v="5"/>
    <n v="76313289"/>
    <n v="7"/>
    <x v="29"/>
    <x v="10"/>
    <x v="10"/>
    <n v="19019011"/>
    <s v="5002            ;MANJAR;NESTLE;DE LECHE;24X500 GRS."/>
    <m/>
    <m/>
    <m/>
    <n v="1200"/>
    <n v="1680"/>
    <n v="1.4"/>
    <x v="30"/>
  </r>
  <r>
    <m/>
    <s v="27-MAY-14"/>
    <x v="5"/>
    <n v="78356210"/>
    <n v="3"/>
    <x v="5"/>
    <x v="10"/>
    <x v="10"/>
    <n v="19019011"/>
    <s v="260233          ;MANJAR;NESTLE;DE LECHE;24X500 GRS."/>
    <m/>
    <m/>
    <m/>
    <n v="180"/>
    <n v="127.5"/>
    <n v="0.70833333333333337"/>
    <x v="30"/>
  </r>
  <r>
    <m/>
    <s v="27-MAY-14"/>
    <x v="5"/>
    <n v="78356210"/>
    <n v="3"/>
    <x v="5"/>
    <x v="10"/>
    <x v="10"/>
    <n v="19019011"/>
    <s v="111270          ;MANJAR;NESTLE;DE LECHE;12X1000"/>
    <m/>
    <m/>
    <m/>
    <n v="240"/>
    <n v="160"/>
    <n v="0.66666666666666663"/>
    <x v="30"/>
  </r>
  <r>
    <m/>
    <s v="27-MAY-14"/>
    <x v="5"/>
    <n v="78356210"/>
    <n v="3"/>
    <x v="5"/>
    <x v="10"/>
    <x v="10"/>
    <n v="19019011"/>
    <s v="21-001          ;MANJAR;SOPROLE;ESPESO;5 KLS."/>
    <m/>
    <m/>
    <m/>
    <n v="200"/>
    <n v="200"/>
    <n v="1"/>
    <x v="30"/>
  </r>
  <r>
    <m/>
    <s v="28-MAY-14"/>
    <x v="5"/>
    <n v="76181622"/>
    <n v="5"/>
    <x v="8"/>
    <x v="10"/>
    <x v="10"/>
    <n v="19019011"/>
    <s v="761843          ; MANJAR; NESTLE; DE LECHE; 24X500 GRS"/>
    <m/>
    <m/>
    <m/>
    <n v="1800"/>
    <n v="2520"/>
    <n v="1.4"/>
    <x v="30"/>
  </r>
  <r>
    <m/>
    <s v="29-MAY-14"/>
    <x v="5"/>
    <n v="78356210"/>
    <n v="3"/>
    <x v="5"/>
    <x v="10"/>
    <x v="10"/>
    <n v="19019011"/>
    <s v="111270          ;MANJAR;NESTLE;DE LECHE;12X1000"/>
    <m/>
    <m/>
    <m/>
    <n v="1260"/>
    <n v="945"/>
    <n v="0.75"/>
    <x v="30"/>
  </r>
  <r>
    <m/>
    <s v="29-MAY-14"/>
    <x v="5"/>
    <n v="76313289"/>
    <n v="7"/>
    <x v="29"/>
    <x v="10"/>
    <x v="10"/>
    <n v="19019011"/>
    <s v="5003            ;MANJAR;NESTLE;DE LECHE;12X1000 GRS."/>
    <m/>
    <m/>
    <m/>
    <n v="4800"/>
    <n v="6720"/>
    <n v="1.4"/>
    <x v="30"/>
  </r>
  <r>
    <m/>
    <s v="29-MAY-14"/>
    <x v="5"/>
    <n v="76313289"/>
    <n v="7"/>
    <x v="29"/>
    <x v="10"/>
    <x v="10"/>
    <n v="19019011"/>
    <s v="5002            ;MANJAR;NESTLE;DE LECHE;24X500 GRS."/>
    <m/>
    <m/>
    <m/>
    <n v="480"/>
    <n v="672"/>
    <n v="1.4"/>
    <x v="30"/>
  </r>
  <r>
    <m/>
    <s v="29-MAY-14"/>
    <x v="5"/>
    <n v="78356210"/>
    <n v="3"/>
    <x v="5"/>
    <x v="10"/>
    <x v="10"/>
    <n v="19019011"/>
    <s v="111270          ;MANJAR;NESTLE;DE LECHE;12X1000"/>
    <m/>
    <m/>
    <m/>
    <n v="600"/>
    <n v="450"/>
    <n v="0.75"/>
    <x v="30"/>
  </r>
  <r>
    <m/>
    <s v="30-MAY-14"/>
    <x v="5"/>
    <n v="78356210"/>
    <n v="3"/>
    <x v="5"/>
    <x v="10"/>
    <x v="10"/>
    <n v="19019011"/>
    <s v="111270          ;MANJAR;NESTLE;DE LECHE;12X1000"/>
    <m/>
    <m/>
    <m/>
    <n v="300"/>
    <n v="200"/>
    <n v="0.66666666666666663"/>
    <x v="30"/>
  </r>
  <r>
    <m/>
    <s v="08-MAY-14"/>
    <x v="5"/>
    <n v="89862200"/>
    <n v="2"/>
    <x v="3"/>
    <x v="3"/>
    <x v="3"/>
    <n v="4022911"/>
    <s v="10029141        ; LECHE; SOPROLE-F; SABOR CHOCOLATE; PARA CONSUMO A BO"/>
    <s v="RDO"/>
    <m/>
    <m/>
    <n v="97.894099999999995"/>
    <n v="213.12"/>
    <n v="2.1770464205708007"/>
    <x v="30"/>
  </r>
  <r>
    <m/>
    <s v="19-MAY-14"/>
    <x v="5"/>
    <n v="89862200"/>
    <n v="2"/>
    <x v="3"/>
    <x v="3"/>
    <x v="3"/>
    <n v="4022911"/>
    <s v="10029141        ; LECHE; SOPROLE-F; SABOR CHOCOLATE; PARA CONSUMO A BO"/>
    <s v="RDO"/>
    <m/>
    <m/>
    <n v="62.530999999999999"/>
    <n v="66.599999999999994"/>
    <n v="1.0650717244246852"/>
    <x v="30"/>
  </r>
  <r>
    <m/>
    <s v="20-MAY-14"/>
    <x v="5"/>
    <n v="89862200"/>
    <n v="2"/>
    <x v="3"/>
    <x v="3"/>
    <x v="3"/>
    <n v="4022911"/>
    <s v="10029141        ; LECHE; SOPROLE-F; SABOR CHOCOLATE; PARA CONSUMO A BO"/>
    <s v="RDO"/>
    <m/>
    <m/>
    <n v="493.9144"/>
    <n v="732.6"/>
    <n v="1.4832529685305795"/>
    <x v="30"/>
  </r>
  <r>
    <m/>
    <s v="28-MAY-14"/>
    <x v="5"/>
    <n v="76072790"/>
    <n v="3"/>
    <x v="31"/>
    <x v="7"/>
    <x v="7"/>
    <n v="4029120"/>
    <s v="11260258        ; CREMA DE LECHE (NATA); NESTLE; TARROS DE 48 X 236 GR"/>
    <s v="AMOS; CONCENTRADAS SIN EVAPORA"/>
    <s v="R, SIN ADICION DE AZUCAR, ESTA"/>
    <s v="DO PASTOSO"/>
    <n v="1699.2"/>
    <n v="7065"/>
    <n v="4.1578389830508478"/>
    <x v="30"/>
  </r>
  <r>
    <m/>
    <s v="02-MAY-14"/>
    <x v="5"/>
    <n v="90703000"/>
    <n v="8"/>
    <x v="0"/>
    <x v="4"/>
    <x v="4"/>
    <n v="4029910"/>
    <s v="SIN-CODIGO      ; LECHE CONDENSADA; NESTLE-F; LATA 48 X 397G; PARA USO"/>
    <s v="ALIMENTICIO"/>
    <m/>
    <m/>
    <n v="100815.67999999999"/>
    <n v="171494.39999999999"/>
    <n v="1.7010687226431445"/>
    <x v="30"/>
  </r>
  <r>
    <m/>
    <s v="10-MAY-14"/>
    <x v="5"/>
    <n v="90703000"/>
    <n v="8"/>
    <x v="0"/>
    <x v="4"/>
    <x v="4"/>
    <n v="4029910"/>
    <s v="SIN-CODIGO      ; LECHE CONDENSADA; NESTLE-F; LATA 48 X 397G; PARA USO"/>
    <s v="ALIMENTICIO"/>
    <m/>
    <m/>
    <n v="20123.135999999999"/>
    <n v="34129.919999999998"/>
    <n v="1.6960537363560033"/>
    <x v="30"/>
  </r>
  <r>
    <m/>
    <s v="15-MAY-14"/>
    <x v="5"/>
    <n v="90703000"/>
    <n v="8"/>
    <x v="0"/>
    <x v="4"/>
    <x v="4"/>
    <n v="4029910"/>
    <s v="SIN-CODIGO      ; LECHE CONDENSADA; NESTLE-F; LATA 48 X 397G; PARA USO"/>
    <s v="ALIMENTICIO"/>
    <m/>
    <m/>
    <n v="35099.135999999999"/>
    <n v="70945.919999999998"/>
    <n v="2.021301037153735"/>
    <x v="30"/>
  </r>
  <r>
    <m/>
    <s v="28-MAY-14"/>
    <x v="5"/>
    <n v="76072790"/>
    <n v="3"/>
    <x v="31"/>
    <x v="4"/>
    <x v="4"/>
    <n v="4029910"/>
    <s v="12001455        ; LECHE CONDENSADA; NESTLE; LIQUIDA; EN TARRO DE 397 G"/>
    <s v="RS.; PARA CONSUMO EN CAJA DE 4"/>
    <s v="8 TARROS CADA UNA"/>
    <m/>
    <n v="1905.6"/>
    <n v="5520"/>
    <n v="2.8967254408060454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80492.543999999994"/>
    <n v="136519.67999999999"/>
    <n v="1.6960537363560033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14976"/>
    <n v="36816"/>
    <n v="2.4583333333333335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10800"/>
    <n v="19860"/>
    <n v="1.8388888888888888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14040"/>
    <n v="25818"/>
    <n v="1.8388888888888888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80492.539999999994"/>
    <n v="136519.67999999999"/>
    <n v="1.6960538206397762"/>
    <x v="30"/>
  </r>
  <r>
    <m/>
    <s v="30-MAY-14"/>
    <x v="5"/>
    <n v="90703000"/>
    <n v="8"/>
    <x v="0"/>
    <x v="4"/>
    <x v="4"/>
    <n v="4029910"/>
    <s v="SIN-CODIGO      ; LECHE CONDENSADA; NESTLE-F; LATA 24 X 397G; PARA USO"/>
    <s v="ALIMENTICIO"/>
    <m/>
    <m/>
    <n v="14976"/>
    <n v="36816"/>
    <n v="2.4583333333333335"/>
    <x v="30"/>
  </r>
  <r>
    <m/>
    <s v="19-MAY-14"/>
    <x v="5"/>
    <n v="89862200"/>
    <n v="2"/>
    <x v="3"/>
    <x v="5"/>
    <x v="5"/>
    <n v="4029990"/>
    <s v="10030297        ; DULCE; LATAM-F; DE LECHE; PARA CONSUMO EN VUELOS COM"/>
    <s v="ERCIALES."/>
    <m/>
    <m/>
    <n v="1.9717"/>
    <n v="41.77"/>
    <n v="21.184764416493383"/>
    <x v="30"/>
  </r>
  <r>
    <m/>
    <s v="26-MAY-14"/>
    <x v="5"/>
    <n v="81094100"/>
    <n v="6"/>
    <x v="2"/>
    <x v="9"/>
    <x v="9"/>
    <n v="4041000"/>
    <s v="2055392         ; LACTOSUERO; LACTOLUN; EXTRA AGLOMERADO; ENVASE SACO"/>
    <s v="S DE 25 KGS..EN POLVO;"/>
    <m/>
    <m/>
    <n v="100000"/>
    <n v="144988.35999999999"/>
    <n v="1.4498835999999999"/>
    <x v="30"/>
  </r>
  <r>
    <m/>
    <s v="28-MAY-14"/>
    <x v="5"/>
    <n v="81094100"/>
    <n v="6"/>
    <x v="2"/>
    <x v="9"/>
    <x v="9"/>
    <n v="4041000"/>
    <s v="2055392         ; LACTOSUERO; LACTOLUN; EXTRA AGLOMERADO; ENVASE SACO"/>
    <s v="SDE 25 KGS..EN POLVO;"/>
    <m/>
    <m/>
    <n v="150000"/>
    <n v="217485"/>
    <n v="1.4499"/>
    <x v="30"/>
  </r>
  <r>
    <m/>
    <s v="02-MAY-14"/>
    <x v="5"/>
    <n v="90703000"/>
    <n v="8"/>
    <x v="0"/>
    <x v="24"/>
    <x v="24"/>
    <n v="4059000"/>
    <s v="SIN-CODIGO      ; GRASA ANHIDRA; NESTLE-F; 200KG; OBTENIDA DE LA LECHE"/>
    <m/>
    <m/>
    <m/>
    <n v="129600"/>
    <n v="643800"/>
    <n v="4.9675925925925926"/>
    <x v="30"/>
  </r>
  <r>
    <m/>
    <s v="22-MAY-14"/>
    <x v="5"/>
    <n v="76006727"/>
    <s v="K"/>
    <x v="20"/>
    <x v="27"/>
    <x v="27"/>
    <n v="4061030"/>
    <s v="851914501       ; QUESO; INVERS.E IND. VALLE VERDE-F; MOZARELLA; APTO"/>
    <s v="PARA EL CONSUMO HUMANO."/>
    <m/>
    <m/>
    <n v="15938.61"/>
    <n v="83099.210000000006"/>
    <n v="5.2137049592153897"/>
    <x v="30"/>
  </r>
  <r>
    <m/>
    <s v="22-MAY-14"/>
    <x v="5"/>
    <n v="76006727"/>
    <s v="K"/>
    <x v="20"/>
    <x v="22"/>
    <x v="22"/>
    <n v="4069010"/>
    <s v="846214500       ; QUESO; INVERS. E IND. VALLE VERDE-F; GOUDA; APTO PAR"/>
    <s v="A EL CONSUMO HUMANO"/>
    <m/>
    <m/>
    <n v="7334.18"/>
    <n v="38745.199999999997"/>
    <n v="5.2828264373113276"/>
    <x v="30"/>
  </r>
  <r>
    <m/>
    <s v="02-MAY-14"/>
    <x v="5"/>
    <n v="90703000"/>
    <n v="8"/>
    <x v="0"/>
    <x v="0"/>
    <x v="0"/>
    <n v="19011010"/>
    <s v="SIN-CODIGO      ; LECHE EN POLVO; NESTLE-F; DISTINTAS VARIEDADES; PARA"/>
    <s v="USO ALIMENTICIO"/>
    <m/>
    <m/>
    <n v="16166.4"/>
    <n v="81564.259999999995"/>
    <n v="5.0452951801266819"/>
    <x v="30"/>
  </r>
  <r>
    <m/>
    <s v="15-MAY-14"/>
    <x v="5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2467"/>
    <n v="4.8697916666666661"/>
    <x v="30"/>
  </r>
  <r>
    <m/>
    <s v="24-MAY-14"/>
    <x v="5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2467"/>
    <n v="4.8697916666666661"/>
    <x v="30"/>
  </r>
  <r>
    <m/>
    <s v="30-MAY-14"/>
    <x v="5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2467"/>
    <n v="4.8697916666666661"/>
    <x v="30"/>
  </r>
  <r>
    <m/>
    <s v="02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4472"/>
    <n v="26185.5"/>
    <n v="1.8093905472636815"/>
    <x v="30"/>
  </r>
  <r>
    <m/>
    <s v="15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7560"/>
    <n v="12782.7"/>
    <n v="1.6908333333333334"/>
    <x v="30"/>
  </r>
  <r>
    <m/>
    <s v="24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5120"/>
    <n v="25565.4"/>
    <n v="1.6908333333333334"/>
    <x v="30"/>
  </r>
  <r>
    <m/>
    <s v="30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7560"/>
    <n v="15157.8"/>
    <n v="2.0049999999999999"/>
    <x v="30"/>
  </r>
  <r>
    <m/>
    <s v="30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7920"/>
    <n v="13800.6"/>
    <n v="1.7424999999999999"/>
    <x v="30"/>
  </r>
  <r>
    <m/>
    <s v="15-MAY-14"/>
    <x v="5"/>
    <n v="90703000"/>
    <n v="8"/>
    <x v="0"/>
    <x v="21"/>
    <x v="21"/>
    <n v="19019019"/>
    <s v="SIN-CODIGO      ; LECHE EN POLVO; NESTLE-F; DISTINTAS VARIEDADES; PARA"/>
    <s v="USO ALIMENTICIO"/>
    <m/>
    <m/>
    <n v="14112"/>
    <n v="67649.399999999994"/>
    <n v="4.7937499999999993"/>
    <x v="30"/>
  </r>
  <r>
    <m/>
    <s v="03-JUN-14"/>
    <x v="6"/>
    <n v="90703000"/>
    <n v="8"/>
    <x v="0"/>
    <x v="14"/>
    <x v="14"/>
    <n v="4022116"/>
    <s v="43119414        ; LECHE ; NESTLE CHILE S.A-F ; CO"/>
    <s v="NTENIENDO 22% DE MATERIA GRASA"/>
    <s v=": PRESENTACION 25KG."/>
    <m/>
    <n v="350"/>
    <n v="1444.1"/>
    <n v="4.1259999999999994"/>
    <x v="30"/>
  </r>
  <r>
    <m/>
    <s v="04-JUN-14"/>
    <x v="6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296"/>
    <n v="4440"/>
    <n v="3.425925925925926"/>
    <x v="30"/>
  </r>
  <r>
    <m/>
    <s v="04-JUN-14"/>
    <x v="6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080"/>
    <n v="3700"/>
    <n v="3.425925925925926"/>
    <x v="30"/>
  </r>
  <r>
    <m/>
    <s v="04-JUN-14"/>
    <x v="6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921.6"/>
    <n v="3360"/>
    <n v="3.645833333333333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600"/>
    <n v="400"/>
    <n v="0.66666666666666663"/>
    <x v="30"/>
  </r>
  <r>
    <m/>
    <s v="04-JUN-14"/>
    <x v="6"/>
    <n v="78875730"/>
    <n v="1"/>
    <x v="30"/>
    <x v="10"/>
    <x v="10"/>
    <n v="19019011"/>
    <s v="2728            ; MANJAR; NESTLE; DE LECHE; 48X200 GRS"/>
    <m/>
    <m/>
    <m/>
    <n v="48"/>
    <n v="50"/>
    <n v="1.0416666666666667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04-JUN-14"/>
    <x v="6"/>
    <n v="78875730"/>
    <n v="1"/>
    <x v="30"/>
    <x v="10"/>
    <x v="10"/>
    <n v="19019011"/>
    <s v="3214            ; MANJAR; NESTLE; DE LECHE; 4X12X200 GRS"/>
    <m/>
    <m/>
    <m/>
    <n v="28.8"/>
    <n v="24"/>
    <n v="0.83333333333333326"/>
    <x v="30"/>
  </r>
  <r>
    <m/>
    <s v="04-JUN-14"/>
    <x v="6"/>
    <n v="78875730"/>
    <n v="1"/>
    <x v="30"/>
    <x v="10"/>
    <x v="10"/>
    <n v="19019011"/>
    <s v="0106            ; MANJAR; NESTLE; DE LECHE; 4X12X200 GRS"/>
    <m/>
    <m/>
    <m/>
    <n v="48"/>
    <n v="40"/>
    <n v="0.83333333333333337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120"/>
    <n v="80"/>
    <n v="0.66666666666666663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4-JUN-14"/>
    <x v="6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4-JUN-14"/>
    <x v="6"/>
    <n v="78875730"/>
    <n v="1"/>
    <x v="30"/>
    <x v="10"/>
    <x v="10"/>
    <n v="19019011"/>
    <s v="1630            ; MANJAR; SOPROLE; DE LECHE; 5 KILOS"/>
    <m/>
    <m/>
    <m/>
    <n v="250"/>
    <n v="200"/>
    <n v="0.8"/>
    <x v="30"/>
  </r>
  <r>
    <m/>
    <s v="09-JUN-14"/>
    <x v="6"/>
    <n v="78356210"/>
    <n v="3"/>
    <x v="5"/>
    <x v="10"/>
    <x v="10"/>
    <n v="19019011"/>
    <s v="111270          ;MANJAR;NESTLE;DE LECHE;12X1000"/>
    <m/>
    <m/>
    <m/>
    <n v="120"/>
    <n v="90"/>
    <n v="0.75"/>
    <x v="30"/>
  </r>
  <r>
    <m/>
    <s v="09-JUN-14"/>
    <x v="6"/>
    <n v="78356210"/>
    <n v="3"/>
    <x v="5"/>
    <x v="10"/>
    <x v="10"/>
    <n v="19019011"/>
    <s v="111270          ;MANJAR;NESTLE;DE LECHE;12X1000"/>
    <m/>
    <m/>
    <m/>
    <n v="600"/>
    <n v="450"/>
    <n v="0.75"/>
    <x v="30"/>
  </r>
  <r>
    <m/>
    <s v="09-JUN-14"/>
    <x v="6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09-JUN-14"/>
    <x v="6"/>
    <n v="78356210"/>
    <n v="3"/>
    <x v="5"/>
    <x v="10"/>
    <x v="10"/>
    <n v="19019011"/>
    <s v="007244          ;MANJAR;NESTLE;DE LECHE;04X12X200 GRS."/>
    <m/>
    <m/>
    <m/>
    <n v="96"/>
    <n v="90"/>
    <n v="0.9375"/>
    <x v="30"/>
  </r>
  <r>
    <m/>
    <s v="09-JUN-14"/>
    <x v="6"/>
    <n v="78356210"/>
    <n v="3"/>
    <x v="5"/>
    <x v="10"/>
    <x v="10"/>
    <n v="19019011"/>
    <s v="260233          ;MANJAR;NESTLE;DE LECHE;24X500 GRS."/>
    <m/>
    <m/>
    <m/>
    <n v="120"/>
    <n v="90"/>
    <n v="0.75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11-JUN-14"/>
    <x v="6"/>
    <n v="78875730"/>
    <n v="1"/>
    <x v="30"/>
    <x v="10"/>
    <x v="10"/>
    <n v="19019011"/>
    <s v="0108            ; MANJAR; NESTLE; DE LECHE; 24X500 GRS."/>
    <m/>
    <m/>
    <m/>
    <n v="36"/>
    <n v="24"/>
    <n v="0.66666666666666663"/>
    <x v="30"/>
  </r>
  <r>
    <m/>
    <s v="11-JUN-14"/>
    <x v="6"/>
    <n v="78875730"/>
    <n v="1"/>
    <x v="30"/>
    <x v="10"/>
    <x v="10"/>
    <n v="19019011"/>
    <s v="2728            ; MANJAR; NESTLE; DE LECHE; 48X200 GRS"/>
    <m/>
    <m/>
    <m/>
    <n v="28.8"/>
    <n v="24"/>
    <n v="0.83333333333333326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180"/>
    <n v="120"/>
    <n v="0.66666666666666663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156"/>
    <n v="130"/>
    <n v="0.83333333333333337"/>
    <x v="30"/>
  </r>
  <r>
    <m/>
    <s v="11-JUN-14"/>
    <x v="6"/>
    <n v="78875730"/>
    <n v="1"/>
    <x v="30"/>
    <x v="10"/>
    <x v="10"/>
    <n v="19019011"/>
    <s v="2728            ; MANJAR; NESTLE; DE LECHE; 48X200 GRS"/>
    <m/>
    <m/>
    <m/>
    <n v="96"/>
    <n v="80"/>
    <n v="0.83333333333333337"/>
    <x v="30"/>
  </r>
  <r>
    <m/>
    <s v="11-JUN-14"/>
    <x v="6"/>
    <n v="78875730"/>
    <n v="1"/>
    <x v="30"/>
    <x v="10"/>
    <x v="10"/>
    <n v="19019011"/>
    <s v="0108            ; MANJAR; NESTLE; DE LECHE; 24X500 GRS."/>
    <m/>
    <m/>
    <m/>
    <n v="24"/>
    <n v="16"/>
    <n v="0.66666666666666663"/>
    <x v="30"/>
  </r>
  <r>
    <m/>
    <s v="11-JUN-14"/>
    <x v="6"/>
    <n v="78875730"/>
    <n v="1"/>
    <x v="30"/>
    <x v="10"/>
    <x v="10"/>
    <n v="19019011"/>
    <s v="3214            ; MANJAR; NESTLE; DE LECHE; 4X12X200 GRS"/>
    <m/>
    <m/>
    <m/>
    <n v="96"/>
    <n v="80"/>
    <n v="0.83333333333333337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360"/>
    <n v="270"/>
    <n v="0.75"/>
    <x v="30"/>
  </r>
  <r>
    <m/>
    <s v="11-JUN-14"/>
    <x v="6"/>
    <n v="78875730"/>
    <n v="1"/>
    <x v="30"/>
    <x v="10"/>
    <x v="10"/>
    <n v="19019011"/>
    <s v="SIN-CODIGO      ; MANJAR; CALO; DE LECHE; 12X1000 GRS"/>
    <m/>
    <m/>
    <m/>
    <n v="120"/>
    <n v="60"/>
    <n v="0.5"/>
    <x v="30"/>
  </r>
  <r>
    <m/>
    <s v="11-JUN-14"/>
    <x v="6"/>
    <n v="78875730"/>
    <n v="1"/>
    <x v="30"/>
    <x v="10"/>
    <x v="10"/>
    <n v="19019011"/>
    <s v="3214            ; MANJAR; NESTLE; DE LECHE; 4X12X200 GRS"/>
    <m/>
    <m/>
    <m/>
    <n v="19.2"/>
    <n v="18"/>
    <n v="0.9375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120"/>
    <n v="80"/>
    <n v="0.66666666666666663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324"/>
    <n v="270"/>
    <n v="0.83333333333333337"/>
    <x v="30"/>
  </r>
  <r>
    <m/>
    <s v="11-JUN-14"/>
    <x v="6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11-JUN-14"/>
    <x v="6"/>
    <n v="76313289"/>
    <n v="7"/>
    <x v="29"/>
    <x v="10"/>
    <x v="10"/>
    <n v="19019011"/>
    <s v="5001            ;MANJAR;NESTLE;DE LECHE;4X12X200 GRS."/>
    <m/>
    <m/>
    <m/>
    <n v="1920"/>
    <n v="2560"/>
    <n v="1.3333333333333333"/>
    <x v="30"/>
  </r>
  <r>
    <m/>
    <s v="11-JUN-14"/>
    <x v="6"/>
    <n v="76313289"/>
    <n v="7"/>
    <x v="29"/>
    <x v="10"/>
    <x v="10"/>
    <n v="19019011"/>
    <s v="5003            ;MANJAR;NESTLE;DE LECHE;12X1000 GRS."/>
    <m/>
    <m/>
    <m/>
    <n v="1200"/>
    <n v="1680"/>
    <n v="1.4"/>
    <x v="30"/>
  </r>
  <r>
    <m/>
    <s v="11-JUN-14"/>
    <x v="6"/>
    <n v="78356210"/>
    <n v="3"/>
    <x v="5"/>
    <x v="10"/>
    <x v="10"/>
    <n v="19019011"/>
    <s v="111270          ;MANJAR;NESTLE;DE LECHE;12X1000"/>
    <m/>
    <m/>
    <m/>
    <n v="480"/>
    <n v="320"/>
    <n v="0.66666666666666663"/>
    <x v="30"/>
  </r>
  <r>
    <m/>
    <s v="11-JUN-14"/>
    <x v="6"/>
    <n v="78356210"/>
    <n v="3"/>
    <x v="5"/>
    <x v="10"/>
    <x v="10"/>
    <n v="19019011"/>
    <s v="007244          ;MANJAR;NESTLE;DE LECHE;04X12X200 GRS."/>
    <m/>
    <m/>
    <m/>
    <n v="38.4"/>
    <n v="32"/>
    <n v="0.83333333333333337"/>
    <x v="30"/>
  </r>
  <r>
    <m/>
    <s v="17-JUN-14"/>
    <x v="6"/>
    <n v="78356210"/>
    <n v="3"/>
    <x v="5"/>
    <x v="10"/>
    <x v="10"/>
    <n v="19019011"/>
    <s v="111270          ;MANJAR;NESTLE;DE LECHE;12X1000"/>
    <m/>
    <m/>
    <m/>
    <n v="240"/>
    <n v="180"/>
    <n v="0.75"/>
    <x v="30"/>
  </r>
  <r>
    <m/>
    <s v="17-JUN-14"/>
    <x v="6"/>
    <n v="78356210"/>
    <n v="3"/>
    <x v="5"/>
    <x v="10"/>
    <x v="10"/>
    <n v="19019011"/>
    <s v="260233          ;MANJAR;NESTLE;DE LECHE;24X500 GRS."/>
    <m/>
    <m/>
    <m/>
    <n v="60"/>
    <n v="45"/>
    <n v="0.75"/>
    <x v="30"/>
  </r>
  <r>
    <m/>
    <s v="24-JUN-14"/>
    <x v="6"/>
    <n v="78356210"/>
    <n v="3"/>
    <x v="5"/>
    <x v="10"/>
    <x v="10"/>
    <n v="19019011"/>
    <s v="260233          ;MANJAR;NESTLE;DE LECHE;24X500 GRS."/>
    <m/>
    <m/>
    <m/>
    <n v="60"/>
    <n v="40"/>
    <n v="0.66666666666666663"/>
    <x v="30"/>
  </r>
  <r>
    <m/>
    <s v="24-JUN-14"/>
    <x v="6"/>
    <n v="10976631"/>
    <n v="3"/>
    <x v="33"/>
    <x v="10"/>
    <x v="10"/>
    <n v="19019011"/>
    <s v="10202           ; MANJAR; NESTLE; DE LECHE; 12X1000"/>
    <m/>
    <m/>
    <m/>
    <n v="240"/>
    <n v="200"/>
    <n v="0.83333333333333337"/>
    <x v="30"/>
  </r>
  <r>
    <m/>
    <s v="24-JUN-14"/>
    <x v="6"/>
    <n v="10976631"/>
    <n v="3"/>
    <x v="33"/>
    <x v="10"/>
    <x v="10"/>
    <n v="19019011"/>
    <s v="10202           ; MANJAR; NESTLE; DE LECHE; 12X1000"/>
    <m/>
    <m/>
    <m/>
    <n v="360"/>
    <n v="300"/>
    <n v="0.83333333333333337"/>
    <x v="30"/>
  </r>
  <r>
    <m/>
    <s v="24-JUN-14"/>
    <x v="6"/>
    <n v="76181622"/>
    <n v="5"/>
    <x v="8"/>
    <x v="10"/>
    <x v="10"/>
    <n v="19019011"/>
    <s v="761842          ; MANJAR; NESTLE; DE LECHE; 12X1 KL"/>
    <m/>
    <m/>
    <m/>
    <n v="6000"/>
    <n v="8400"/>
    <n v="1.4"/>
    <x v="30"/>
  </r>
  <r>
    <m/>
    <s v="24-JUN-14"/>
    <x v="6"/>
    <n v="76181622"/>
    <n v="5"/>
    <x v="8"/>
    <x v="10"/>
    <x v="10"/>
    <n v="19019011"/>
    <s v="761851          ; MANJAR; NESTLE; DE LECHE; 48X200 GRS"/>
    <m/>
    <m/>
    <m/>
    <n v="480"/>
    <n v="600"/>
    <n v="1.25"/>
    <x v="30"/>
  </r>
  <r>
    <m/>
    <s v="19-JUN-14"/>
    <x v="6"/>
    <n v="96954210"/>
    <n v="2"/>
    <x v="19"/>
    <x v="11"/>
    <x v="11"/>
    <n v="4012000"/>
    <s v="S3189           ; LECHE SEMIDESCREMADA; TOTTUS-F; LIQUIDA, 1.5 % MATER"/>
    <s v="IA GRASA; ESTERILIZADA POR EL"/>
    <s v="PROCESO UHT; CON TAPA RECAP 1"/>
    <s v="LITRO; APTA PARA EL CONSUMO HU"/>
    <n v="4656"/>
    <n v="3817.92"/>
    <n v="0.82000000000000006"/>
    <x v="30"/>
  </r>
  <r>
    <m/>
    <s v="19-JUN-14"/>
    <x v="6"/>
    <n v="96954210"/>
    <n v="2"/>
    <x v="19"/>
    <x v="11"/>
    <x v="11"/>
    <n v="4012000"/>
    <s v="S3188           ; LECHE ENTERA; TOTTUS; LIQUIDA, 3.1% MATERIA GRASA; E"/>
    <s v="STERILIZADA POR EL PROCESO UHT"/>
    <s v="; CON TAPA RECAP 1 LITRO; APTA"/>
    <s v="PARA EL CONSUMO HUMANO;"/>
    <n v="6984"/>
    <n v="5726.88"/>
    <n v="0.82000000000000006"/>
    <x v="30"/>
  </r>
  <r>
    <m/>
    <s v="13-JUN-14"/>
    <x v="6"/>
    <n v="81094100"/>
    <n v="6"/>
    <x v="2"/>
    <x v="2"/>
    <x v="2"/>
    <n v="4022118"/>
    <s v="2018128         ; LECHE ; COLUN;  MATERIA GRASA (%) 26; SACOS  CAPACI"/>
    <s v="DAD ENVASE (KN) 25; EN POLVO;"/>
    <m/>
    <m/>
    <n v="25000"/>
    <n v="120550"/>
    <n v="4.8220000000000001"/>
    <x v="30"/>
  </r>
  <r>
    <m/>
    <s v="05-JUN-14"/>
    <x v="6"/>
    <n v="89862200"/>
    <n v="2"/>
    <x v="3"/>
    <x v="3"/>
    <x v="3"/>
    <n v="4022911"/>
    <s v="10029141        ; LECHE; SOPROLE-F; SABOR CHOCOLATE; PARA CONSUMO A BO"/>
    <s v="RDO"/>
    <m/>
    <m/>
    <n v="179.25810000000001"/>
    <n v="279.72000000000003"/>
    <n v="1.5604315788240533"/>
    <x v="30"/>
  </r>
  <r>
    <m/>
    <s v="05-JUN-14"/>
    <x v="6"/>
    <n v="89862200"/>
    <n v="2"/>
    <x v="3"/>
    <x v="3"/>
    <x v="3"/>
    <n v="4022911"/>
    <s v="10029141        ; LECHE; SOPROLE-F; SABOR CHOCOLATE; PARA CONSUMO A BO"/>
    <s v="RDO"/>
    <m/>
    <m/>
    <n v="151.89519999999999"/>
    <n v="412.92"/>
    <n v="2.7184532493456017"/>
    <x v="30"/>
  </r>
  <r>
    <m/>
    <s v="17-JUN-14"/>
    <x v="6"/>
    <n v="89862200"/>
    <n v="2"/>
    <x v="3"/>
    <x v="3"/>
    <x v="3"/>
    <n v="4022911"/>
    <s v="10029141        ; LECHE; SOPROLE-F; SABOR CHOCOLATE; PARA CONSUMO A BO"/>
    <s v="RDO"/>
    <m/>
    <m/>
    <n v="190.78659999999999"/>
    <n v="399.6"/>
    <n v="2.0944867197172132"/>
    <x v="30"/>
  </r>
  <r>
    <m/>
    <s v="23-JUN-14"/>
    <x v="6"/>
    <n v="89862200"/>
    <n v="2"/>
    <x v="3"/>
    <x v="3"/>
    <x v="3"/>
    <n v="4022911"/>
    <s v="10029141        ; LECHE; SOPROLE-F; SABOR CHOCOLATE; PARA CONSUMO A BO"/>
    <s v="RDO"/>
    <m/>
    <m/>
    <n v="1063.096"/>
    <n v="1265.4000000000001"/>
    <n v="1.190297019272013"/>
    <x v="30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50075.135999999999"/>
    <n v="107761.92"/>
    <n v="2.1520045397380447"/>
    <x v="30"/>
  </r>
  <r>
    <m/>
    <s v="03-JUN-14"/>
    <x v="6"/>
    <n v="90703000"/>
    <n v="8"/>
    <x v="0"/>
    <x v="4"/>
    <x v="4"/>
    <n v="4029910"/>
    <s v="SIN-CODIGO      ; LECHE CONDENSADA; NESTLE-F; LATA 48 X 397G; PARA USO"/>
    <s v="ALIMENTICIO"/>
    <m/>
    <m/>
    <n v="100615.67999999999"/>
    <n v="170649.60000000001"/>
    <n v="1.6960537363560035"/>
    <x v="30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21600"/>
    <n v="39720"/>
    <n v="1.8388888888888888"/>
    <x v="30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10800"/>
    <n v="19860"/>
    <n v="1.8388888888888888"/>
    <x v="30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18000"/>
    <n v="33100"/>
    <n v="1.8388888888888888"/>
    <x v="30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19908"/>
    <n v="34629"/>
    <n v="1.739451476793249"/>
    <x v="30"/>
  </r>
  <r>
    <m/>
    <s v="30-JUN-14"/>
    <x v="6"/>
    <n v="76072790"/>
    <n v="3"/>
    <x v="31"/>
    <x v="4"/>
    <x v="4"/>
    <n v="4029910"/>
    <s v="12001455        ; LECHE CONDENSADA; NESTLE; LIQUIDA; EN TARRO DE 397 G"/>
    <s v="RS.; PARA CONSUMO EN CAJA DE 4"/>
    <s v="8 TARROS CADA UNA"/>
    <m/>
    <n v="1905.6"/>
    <n v="5480"/>
    <n v="2.8757346767422334"/>
    <x v="30"/>
  </r>
  <r>
    <m/>
    <s v="02-JUN-14"/>
    <x v="6"/>
    <n v="81094100"/>
    <n v="6"/>
    <x v="2"/>
    <x v="9"/>
    <x v="9"/>
    <n v="4041000"/>
    <s v="2055392         ; LACTOSUERO; LACTOLUN; EXTRA AGLOMERADO; ENVASE SACO"/>
    <s v="S DE 25 KGS..EN POLVO;"/>
    <m/>
    <m/>
    <n v="50000"/>
    <n v="80750"/>
    <n v="1.615"/>
    <x v="30"/>
  </r>
  <r>
    <m/>
    <s v="13-JUN-14"/>
    <x v="6"/>
    <n v="81094100"/>
    <n v="6"/>
    <x v="2"/>
    <x v="9"/>
    <x v="9"/>
    <n v="4041000"/>
    <s v="2055392         ; LACTOSUERO; LACTOLUN; EXTRA AGLOMERADO; ENVASE SACO"/>
    <s v="SDE 25 KGS..EN POLVO;"/>
    <m/>
    <m/>
    <n v="125000"/>
    <n v="181235.38"/>
    <n v="1.44988304"/>
    <x v="30"/>
  </r>
  <r>
    <m/>
    <s v="03-JUN-14"/>
    <x v="6"/>
    <n v="90703000"/>
    <n v="8"/>
    <x v="0"/>
    <x v="24"/>
    <x v="24"/>
    <n v="4059000"/>
    <s v="SIN-CODIGO      ; GRASA ANHIDRA; NESTLE-F; 200KG; OBTENIDA DE LA LECHE"/>
    <m/>
    <m/>
    <m/>
    <n v="216000"/>
    <n v="961200"/>
    <n v="4.45"/>
    <x v="30"/>
  </r>
  <r>
    <m/>
    <s v="30-JUN-14"/>
    <x v="6"/>
    <n v="90703000"/>
    <n v="8"/>
    <x v="0"/>
    <x v="24"/>
    <x v="24"/>
    <n v="4059000"/>
    <s v="SIN-CODIGO      ; GRASA LACTEA; NESTLE-F; ANHIDRICA; 200 KG."/>
    <m/>
    <m/>
    <m/>
    <n v="21600"/>
    <n v="88020"/>
    <n v="4.0750000000000002"/>
    <x v="30"/>
  </r>
  <r>
    <m/>
    <s v="04-JUN-14"/>
    <x v="6"/>
    <n v="90703000"/>
    <n v="8"/>
    <x v="0"/>
    <x v="0"/>
    <x v="0"/>
    <n v="19011010"/>
    <s v="SIN-CODIGO      ; LECHE EN POLVO; NESTLE-F; 12X800"/>
    <m/>
    <m/>
    <m/>
    <n v="6720"/>
    <n v="33845"/>
    <n v="5.036458333333333"/>
    <x v="30"/>
  </r>
  <r>
    <m/>
    <s v="30-JUN-14"/>
    <x v="6"/>
    <n v="76072790"/>
    <n v="3"/>
    <x v="31"/>
    <x v="0"/>
    <x v="0"/>
    <n v="19011090"/>
    <s v="11261406        ; LECHE; NESTLE; EN POLVO, EN TARROS DE 1600GRS.; PARA"/>
    <s v="CONSUMO HUMANO, EN CAJAS DE 6"/>
    <s v="TARROS CADA UNA"/>
    <m/>
    <n v="1920"/>
    <n v="14620"/>
    <n v="7.614583333333333"/>
    <x v="30"/>
  </r>
  <r>
    <m/>
    <s v="30-JUN-14"/>
    <x v="6"/>
    <n v="76072790"/>
    <n v="3"/>
    <x v="31"/>
    <x v="0"/>
    <x v="0"/>
    <n v="19011090"/>
    <s v="11261412        ; LECHE; NESTLE; EN POLVO;EN TARROS DE 1600GRS.; PARA"/>
    <s v="CONSUMO HUMANO, EN CAJAS DE 6"/>
    <s v="TARROS CADA UNA"/>
    <m/>
    <n v="960"/>
    <n v="7310"/>
    <n v="7.614583333333333"/>
    <x v="30"/>
  </r>
  <r>
    <m/>
    <s v="0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22752"/>
    <n v="40525.199999999997"/>
    <n v="1.7811708860759492"/>
    <x v="30"/>
  </r>
  <r>
    <m/>
    <s v="03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30"/>
  </r>
  <r>
    <m/>
    <s v="12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29030.400000000001"/>
    <n v="54280.800000000003"/>
    <n v="1.8697916666666667"/>
    <x v="30"/>
  </r>
  <r>
    <m/>
    <s v="16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22680"/>
    <n v="38348.1"/>
    <n v="1.6908333333333332"/>
    <x v="30"/>
  </r>
  <r>
    <m/>
    <s v="27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22075.200000000001"/>
    <n v="39923.1"/>
    <n v="1.8085045662100456"/>
    <x v="30"/>
  </r>
  <r>
    <m/>
    <s v="30-JUN-14"/>
    <x v="6"/>
    <n v="76072790"/>
    <n v="3"/>
    <x v="31"/>
    <x v="10"/>
    <x v="10"/>
    <n v="19019011"/>
    <s v="11260188        ; MANJAR; NESTLE; DE LECHE EN SOLSAS DE 1 KG.; PARA CO"/>
    <s v="NSUMO"/>
    <m/>
    <m/>
    <n v="3432"/>
    <n v="8236.7999999999993"/>
    <n v="2.4"/>
    <x v="30"/>
  </r>
  <r>
    <m/>
    <s v="16-JUN-14"/>
    <x v="6"/>
    <n v="90703000"/>
    <n v="8"/>
    <x v="0"/>
    <x v="21"/>
    <x v="21"/>
    <n v="19019019"/>
    <s v="SIN-CODIGO      ; LECHE EN POLVO; NESTLE-F; DISTINTAS VARIEDADES; PARA"/>
    <s v="USO ALIMENTICIO"/>
    <m/>
    <m/>
    <n v="14112"/>
    <n v="67649.399999999994"/>
    <n v="4.7937499999999993"/>
    <x v="30"/>
  </r>
  <r>
    <m/>
    <s v="21-JUL-14"/>
    <x v="7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620"/>
    <n v="5550"/>
    <n v="3.425925925925926"/>
    <x v="30"/>
  </r>
  <r>
    <m/>
    <s v="21-JUL-14"/>
    <x v="7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296"/>
    <n v="4440"/>
    <n v="3.425925925925926"/>
    <x v="30"/>
  </r>
  <r>
    <m/>
    <s v="21-JUL-14"/>
    <x v="7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576"/>
    <n v="2100"/>
    <n v="3.6458333333333335"/>
    <x v="30"/>
  </r>
  <r>
    <m/>
    <s v="28-JUL-14"/>
    <x v="7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080"/>
    <n v="3700"/>
    <n v="3.425925925925926"/>
    <x v="30"/>
  </r>
  <r>
    <m/>
    <s v="28-JUL-14"/>
    <x v="7"/>
    <n v="76181622"/>
    <n v="5"/>
    <x v="8"/>
    <x v="2"/>
    <x v="2"/>
    <n v="4022118"/>
    <s v="761854          ; LECHE; MATERIA GRASA (%): 26; TIPO DE ENVASE: EN TAR"/>
    <s v="RO; CAPACIDAD ENVASE (KN): 12X"/>
    <s v="900 GRS; NAN 1"/>
    <m/>
    <n v="1080"/>
    <n v="3700"/>
    <n v="3.425925925925926"/>
    <x v="30"/>
  </r>
  <r>
    <m/>
    <s v="28-JUL-14"/>
    <x v="7"/>
    <n v="76181622"/>
    <n v="5"/>
    <x v="8"/>
    <x v="0"/>
    <x v="0"/>
    <n v="19011010"/>
    <s v="761834          ; PREPARACION ALIMENTICIA INFANT; NESTLE; EN POLVO; 24"/>
    <s v="X400 GRS ; NESQUIK"/>
    <m/>
    <m/>
    <n v="960"/>
    <n v="2000"/>
    <n v="2.0833333333333335"/>
    <x v="30"/>
  </r>
  <r>
    <m/>
    <s v="01-JUL-14"/>
    <x v="7"/>
    <n v="78356210"/>
    <n v="3"/>
    <x v="5"/>
    <x v="10"/>
    <x v="10"/>
    <n v="19019011"/>
    <s v="111270          ;MANJAR;NESTLE;DE LECHE;12X1000"/>
    <m/>
    <m/>
    <m/>
    <n v="720"/>
    <n v="540"/>
    <n v="0.75"/>
    <x v="30"/>
  </r>
  <r>
    <m/>
    <s v="01-JUL-14"/>
    <x v="7"/>
    <n v="78356210"/>
    <n v="3"/>
    <x v="5"/>
    <x v="10"/>
    <x v="10"/>
    <n v="19019011"/>
    <s v="260233          ;MANJAR;NESTLE;DE LECHE;24X500 GRS."/>
    <m/>
    <m/>
    <m/>
    <n v="240"/>
    <n v="180"/>
    <n v="0.75"/>
    <x v="30"/>
  </r>
  <r>
    <m/>
    <s v="01-JUL-14"/>
    <x v="7"/>
    <n v="78356210"/>
    <n v="3"/>
    <x v="5"/>
    <x v="10"/>
    <x v="10"/>
    <n v="19019011"/>
    <s v="007244          ;MANJAR;NESTLE;DE LECHE;04X12X200 GRS."/>
    <m/>
    <m/>
    <m/>
    <n v="192"/>
    <n v="160"/>
    <n v="0.83333333333333337"/>
    <x v="30"/>
  </r>
  <r>
    <m/>
    <s v="01-JUL-14"/>
    <x v="7"/>
    <n v="78356210"/>
    <n v="3"/>
    <x v="5"/>
    <x v="10"/>
    <x v="10"/>
    <n v="19019011"/>
    <s v="260233          ;MANJAR;NESTLE;DE LECHE;24X500 GRS."/>
    <m/>
    <m/>
    <m/>
    <n v="180"/>
    <n v="120"/>
    <n v="0.66666666666666663"/>
    <x v="30"/>
  </r>
  <r>
    <m/>
    <s v="03-JUL-14"/>
    <x v="7"/>
    <n v="78875730"/>
    <n v="1"/>
    <x v="30"/>
    <x v="10"/>
    <x v="10"/>
    <n v="19019011"/>
    <s v="0106            ; MANJAR; NESTLE; DE LECHE; 4X12X200 GRS"/>
    <m/>
    <m/>
    <m/>
    <n v="57.6"/>
    <n v="48"/>
    <n v="0.83333333333333326"/>
    <x v="30"/>
  </r>
  <r>
    <m/>
    <s v="03-JUL-14"/>
    <x v="7"/>
    <n v="78875730"/>
    <n v="1"/>
    <x v="30"/>
    <x v="10"/>
    <x v="10"/>
    <n v="19019011"/>
    <s v="0107            ; MANJAR; NESTLE; DE LECHE; 12X1000 GRS"/>
    <m/>
    <m/>
    <m/>
    <n v="480"/>
    <n v="360"/>
    <n v="0.75"/>
    <x v="30"/>
  </r>
  <r>
    <m/>
    <s v="03-JUL-14"/>
    <x v="7"/>
    <n v="78875730"/>
    <n v="1"/>
    <x v="30"/>
    <x v="10"/>
    <x v="10"/>
    <n v="19019011"/>
    <s v="0107            ; MANJAR; NESTLE; DE LECHE; 12X1000 GRS"/>
    <m/>
    <m/>
    <m/>
    <n v="300"/>
    <n v="225"/>
    <n v="0.75"/>
    <x v="30"/>
  </r>
  <r>
    <m/>
    <s v="03-JUL-14"/>
    <x v="7"/>
    <n v="78875730"/>
    <n v="1"/>
    <x v="30"/>
    <x v="10"/>
    <x v="10"/>
    <n v="19019011"/>
    <s v="0107            ; MANJAR; NESTLE; DE LECHE; 12X1000 GRS"/>
    <m/>
    <m/>
    <m/>
    <n v="180"/>
    <n v="135"/>
    <n v="0.75"/>
    <x v="30"/>
  </r>
  <r>
    <m/>
    <s v="03-JUL-14"/>
    <x v="7"/>
    <n v="78875730"/>
    <n v="1"/>
    <x v="30"/>
    <x v="10"/>
    <x v="10"/>
    <n v="19019011"/>
    <s v="0107            ; MANJAR; NESTLE; DE LECHE; 12X1000 GRS"/>
    <m/>
    <m/>
    <m/>
    <n v="120"/>
    <n v="90"/>
    <n v="0.75"/>
    <x v="30"/>
  </r>
  <r>
    <m/>
    <s v="03-JUL-14"/>
    <x v="7"/>
    <n v="78875730"/>
    <n v="1"/>
    <x v="30"/>
    <x v="10"/>
    <x v="10"/>
    <n v="19019011"/>
    <s v="0107            ; MANJAR; NESTLE; DE LECHE; 12X1000 GRS"/>
    <m/>
    <m/>
    <m/>
    <n v="240"/>
    <n v="180"/>
    <n v="0.75"/>
    <x v="30"/>
  </r>
  <r>
    <m/>
    <s v="11-JUL-14"/>
    <x v="7"/>
    <n v="78875730"/>
    <n v="1"/>
    <x v="30"/>
    <x v="10"/>
    <x v="10"/>
    <n v="19019011"/>
    <s v="2728            ; MANJAR; NESTLE; DE LECHE; 48X200 GRS"/>
    <m/>
    <m/>
    <m/>
    <n v="96"/>
    <n v="90"/>
    <n v="0.9375"/>
    <x v="30"/>
  </r>
  <r>
    <m/>
    <s v="11-JUL-14"/>
    <x v="7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11-JUL-14"/>
    <x v="7"/>
    <n v="78875730"/>
    <n v="1"/>
    <x v="30"/>
    <x v="10"/>
    <x v="10"/>
    <n v="19019011"/>
    <s v="3214            ; MANJAR; NESTLE; DE LECHE; 4X12X200 GRS"/>
    <m/>
    <m/>
    <m/>
    <n v="76.8"/>
    <n v="64"/>
    <n v="0.83333333333333337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240"/>
    <n v="120"/>
    <n v="0.5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144"/>
    <n v="120"/>
    <n v="0.83333333333333337"/>
    <x v="30"/>
  </r>
  <r>
    <m/>
    <s v="14-JUL-14"/>
    <x v="7"/>
    <n v="78875730"/>
    <n v="1"/>
    <x v="30"/>
    <x v="10"/>
    <x v="10"/>
    <n v="19019011"/>
    <s v="3214            ; MANJAR; NESTLE; DE LECHE; 4X12X200 GRS"/>
    <m/>
    <m/>
    <m/>
    <n v="48"/>
    <n v="40"/>
    <n v="0.83333333333333337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14-JUL-14"/>
    <x v="7"/>
    <n v="78875730"/>
    <n v="1"/>
    <x v="30"/>
    <x v="10"/>
    <x v="10"/>
    <n v="19019011"/>
    <s v="2728            ; MANJAR; NESTLE; DE LECHE; 48X200 GRS"/>
    <m/>
    <m/>
    <m/>
    <n v="96"/>
    <n v="100"/>
    <n v="1.0416666666666667"/>
    <x v="30"/>
  </r>
  <r>
    <m/>
    <s v="14-JUL-14"/>
    <x v="7"/>
    <n v="78875730"/>
    <n v="1"/>
    <x v="30"/>
    <x v="10"/>
    <x v="10"/>
    <n v="19019011"/>
    <s v="3214            ; MANJAR; NESTLE; DE LECHE; 4X12X200 GRS"/>
    <m/>
    <m/>
    <m/>
    <n v="96"/>
    <n v="80"/>
    <n v="0.83333333333333337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60"/>
    <n v="40"/>
    <n v="0.66666666666666663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14-JUL-14"/>
    <x v="7"/>
    <n v="78875730"/>
    <n v="1"/>
    <x v="30"/>
    <x v="10"/>
    <x v="10"/>
    <n v="19019011"/>
    <s v="0107            ; MANJAR; NESTLE; DE LECHE; 12X1000 GRS"/>
    <m/>
    <m/>
    <m/>
    <n v="216"/>
    <n v="180"/>
    <n v="0.83333333333333337"/>
    <x v="30"/>
  </r>
  <r>
    <m/>
    <s v="15-JUL-14"/>
    <x v="7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15-JUL-14"/>
    <x v="7"/>
    <n v="78356210"/>
    <n v="3"/>
    <x v="5"/>
    <x v="10"/>
    <x v="10"/>
    <n v="19019011"/>
    <s v="111270          ;MANJAR;NESTLE;DE LECHE;12X1000"/>
    <m/>
    <m/>
    <m/>
    <n v="600"/>
    <n v="400"/>
    <n v="0.66666666666666663"/>
    <x v="30"/>
  </r>
  <r>
    <m/>
    <s v="15-JUL-14"/>
    <x v="7"/>
    <n v="78356210"/>
    <n v="3"/>
    <x v="5"/>
    <x v="10"/>
    <x v="10"/>
    <n v="19019011"/>
    <s v="007244          ;MANJAR;NESTLE;DE LECHE;04X12X200 GRS."/>
    <m/>
    <m/>
    <m/>
    <n v="96"/>
    <n v="75"/>
    <n v="0.78125"/>
    <x v="30"/>
  </r>
  <r>
    <m/>
    <s v="15-JUL-14"/>
    <x v="7"/>
    <n v="78356210"/>
    <n v="3"/>
    <x v="5"/>
    <x v="10"/>
    <x v="10"/>
    <n v="19019011"/>
    <s v="111270          ;MANJAR;NESTLE;DE LECHE;12X1000"/>
    <m/>
    <m/>
    <m/>
    <n v="480"/>
    <n v="320"/>
    <n v="0.66666666666666663"/>
    <x v="30"/>
  </r>
  <r>
    <m/>
    <s v="15-JUL-14"/>
    <x v="7"/>
    <n v="78356210"/>
    <n v="3"/>
    <x v="5"/>
    <x v="10"/>
    <x v="10"/>
    <n v="19019011"/>
    <s v="260233          ;MANJAR;NESTLE;DE LECHE;24X500 GRS."/>
    <m/>
    <m/>
    <m/>
    <n v="60"/>
    <n v="40"/>
    <n v="0.66666666666666663"/>
    <x v="30"/>
  </r>
  <r>
    <m/>
    <s v="21-JUL-14"/>
    <x v="7"/>
    <n v="53317875"/>
    <n v="8"/>
    <x v="11"/>
    <x v="10"/>
    <x v="10"/>
    <n v="19019011"/>
    <s v="533209          ; MANJAR; NESTLE; DE LECHE; 12X1 KL"/>
    <m/>
    <m/>
    <m/>
    <n v="360"/>
    <n v="240"/>
    <n v="0.66666666666666663"/>
    <x v="30"/>
  </r>
  <r>
    <m/>
    <s v="21-JUL-14"/>
    <x v="7"/>
    <n v="53317875"/>
    <n v="8"/>
    <x v="11"/>
    <x v="10"/>
    <x v="10"/>
    <n v="19019011"/>
    <s v="533210          ; MANJAR; NESTLE; DE LECHE; 24X500 GRS"/>
    <m/>
    <m/>
    <m/>
    <n v="120"/>
    <n v="80"/>
    <n v="0.66666666666666663"/>
    <x v="30"/>
  </r>
  <r>
    <m/>
    <s v="21-JUL-14"/>
    <x v="7"/>
    <n v="53317875"/>
    <n v="8"/>
    <x v="11"/>
    <x v="10"/>
    <x v="10"/>
    <n v="19019011"/>
    <s v="533211          ; MANJAR; NESTLE; DE LECHE; 48X200 GRS"/>
    <m/>
    <m/>
    <m/>
    <n v="96"/>
    <n v="80"/>
    <n v="0.83333333333333337"/>
    <x v="30"/>
  </r>
  <r>
    <m/>
    <s v="21-JUL-14"/>
    <x v="7"/>
    <n v="78356210"/>
    <n v="3"/>
    <x v="5"/>
    <x v="10"/>
    <x v="10"/>
    <n v="19019011"/>
    <s v="111270          ;MANJAR;NESTLE;DE LECHE;12X1000"/>
    <m/>
    <m/>
    <m/>
    <n v="180"/>
    <n v="120"/>
    <n v="0.66666666666666663"/>
    <x v="30"/>
  </r>
  <r>
    <m/>
    <s v="21-JUL-14"/>
    <x v="7"/>
    <n v="78356210"/>
    <n v="3"/>
    <x v="5"/>
    <x v="10"/>
    <x v="10"/>
    <n v="19019011"/>
    <s v="260233          ;MANJAR;NESTLE;DE LECHE;24X500 GRS."/>
    <m/>
    <m/>
    <m/>
    <n v="120"/>
    <n v="80"/>
    <n v="0.66666666666666663"/>
    <x v="30"/>
  </r>
  <r>
    <m/>
    <s v="21-JUL-14"/>
    <x v="7"/>
    <n v="78356210"/>
    <n v="3"/>
    <x v="5"/>
    <x v="10"/>
    <x v="10"/>
    <n v="19019011"/>
    <s v="111270          ;MANJAR;NESTLE;DE LECHE;12X1000"/>
    <m/>
    <m/>
    <m/>
    <n v="96"/>
    <n v="64"/>
    <n v="0.66666666666666663"/>
    <x v="30"/>
  </r>
  <r>
    <m/>
    <s v="21-JUL-14"/>
    <x v="7"/>
    <n v="10976631"/>
    <n v="3"/>
    <x v="33"/>
    <x v="10"/>
    <x v="10"/>
    <n v="19019011"/>
    <s v="10202           ; MANJAR; NESTLE; DE LECHE; 12X1000"/>
    <m/>
    <m/>
    <m/>
    <n v="300"/>
    <n v="275"/>
    <n v="0.91666666666666663"/>
    <x v="30"/>
  </r>
  <r>
    <m/>
    <s v="22-JUL-14"/>
    <x v="7"/>
    <n v="78875730"/>
    <n v="1"/>
    <x v="30"/>
    <x v="10"/>
    <x v="10"/>
    <n v="19019011"/>
    <s v="0107            ; MANJAR; NESTLE; DE LECHE; 12X1000 GRS"/>
    <m/>
    <m/>
    <m/>
    <n v="516"/>
    <n v="344"/>
    <n v="0.66666666666666663"/>
    <x v="30"/>
  </r>
  <r>
    <m/>
    <s v="22-JUL-14"/>
    <x v="7"/>
    <n v="78875730"/>
    <n v="1"/>
    <x v="30"/>
    <x v="10"/>
    <x v="10"/>
    <n v="19019011"/>
    <s v="0108            ; MANJAR; NESTLE; DE LECHE; 24X500 GRS."/>
    <m/>
    <m/>
    <m/>
    <n v="24"/>
    <n v="20"/>
    <n v="0.83333333333333337"/>
    <x v="30"/>
  </r>
  <r>
    <m/>
    <s v="22-JUL-14"/>
    <x v="7"/>
    <n v="78875730"/>
    <n v="1"/>
    <x v="30"/>
    <x v="10"/>
    <x v="10"/>
    <n v="19019011"/>
    <s v="1922            ; MANJAR; NESTLE; DE LECHE; 24X200 GRS."/>
    <m/>
    <m/>
    <m/>
    <n v="96"/>
    <n v="200"/>
    <n v="2.0833333333333335"/>
    <x v="30"/>
  </r>
  <r>
    <m/>
    <s v="22-JUL-14"/>
    <x v="7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2-JUL-14"/>
    <x v="7"/>
    <n v="78875730"/>
    <n v="1"/>
    <x v="30"/>
    <x v="10"/>
    <x v="10"/>
    <n v="19019011"/>
    <s v="0107            ; MANJAR; NESTLE; DE LECHE; 12X1000 GRS"/>
    <m/>
    <m/>
    <m/>
    <n v="96"/>
    <n v="72"/>
    <n v="0.75"/>
    <x v="30"/>
  </r>
  <r>
    <m/>
    <s v="22-JUL-14"/>
    <x v="7"/>
    <n v="78875730"/>
    <n v="1"/>
    <x v="30"/>
    <x v="10"/>
    <x v="10"/>
    <n v="19019011"/>
    <s v="0107            ; MANJAR; NESTLE; DE LECHE; 12X1000 GRS"/>
    <m/>
    <m/>
    <m/>
    <n v="120"/>
    <n v="90"/>
    <n v="0.75"/>
    <x v="30"/>
  </r>
  <r>
    <m/>
    <s v="24-JUL-14"/>
    <x v="7"/>
    <n v="78875730"/>
    <n v="1"/>
    <x v="30"/>
    <x v="10"/>
    <x v="10"/>
    <n v="19019011"/>
    <s v="3214            ; MANJAR; NESTLE; DE LECHE; 4X12X200 GRS"/>
    <m/>
    <m/>
    <m/>
    <n v="76.8"/>
    <n v="64"/>
    <n v="0.83333333333333337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72"/>
    <n v="60"/>
    <n v="0.83333333333333337"/>
    <x v="30"/>
  </r>
  <r>
    <m/>
    <s v="24-JUL-14"/>
    <x v="7"/>
    <n v="78875730"/>
    <n v="1"/>
    <x v="30"/>
    <x v="10"/>
    <x v="10"/>
    <n v="19019011"/>
    <s v="0108            ; MANJAR; NESTLE; DE LECHE; 24X500 GRS."/>
    <m/>
    <m/>
    <m/>
    <n v="36"/>
    <n v="24"/>
    <n v="0.66666666666666663"/>
    <x v="30"/>
  </r>
  <r>
    <m/>
    <s v="24-JUL-14"/>
    <x v="7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180"/>
    <n v="120"/>
    <n v="0.66666666666666663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1272"/>
    <n v="954"/>
    <n v="0.75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1272"/>
    <n v="954"/>
    <n v="0.75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300"/>
    <n v="250"/>
    <n v="0.83333333333333337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1308"/>
    <n v="872"/>
    <n v="0.66666666666666663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4-JUL-14"/>
    <x v="7"/>
    <n v="78875730"/>
    <n v="1"/>
    <x v="30"/>
    <x v="10"/>
    <x v="10"/>
    <n v="19019011"/>
    <s v="3214            ; MANJAR; NESTLE; DE LECHE; 4X12X200 GRS"/>
    <m/>
    <m/>
    <m/>
    <n v="96"/>
    <n v="100"/>
    <n v="1.0416666666666667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240"/>
    <n v="160"/>
    <n v="0.66666666666666663"/>
    <x v="30"/>
  </r>
  <r>
    <m/>
    <s v="24-JUL-14"/>
    <x v="7"/>
    <n v="78875730"/>
    <n v="1"/>
    <x v="30"/>
    <x v="10"/>
    <x v="10"/>
    <n v="19019011"/>
    <s v="3214            ; MANJAR; NESTLE; DE LECHE; 4X12X200 GRS"/>
    <m/>
    <m/>
    <m/>
    <n v="96"/>
    <n v="80"/>
    <n v="0.83333333333333337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4-JUL-14"/>
    <x v="7"/>
    <n v="78875730"/>
    <n v="1"/>
    <x v="30"/>
    <x v="10"/>
    <x v="10"/>
    <n v="19019011"/>
    <s v="3214            ; MANJAR; NESTLE; DE LECHE; 4X12X200 GRS"/>
    <m/>
    <m/>
    <m/>
    <n v="96"/>
    <n v="90"/>
    <n v="0.9375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540"/>
    <n v="405"/>
    <n v="0.75"/>
    <x v="30"/>
  </r>
  <r>
    <m/>
    <s v="24-JUL-14"/>
    <x v="7"/>
    <n v="78875730"/>
    <n v="1"/>
    <x v="30"/>
    <x v="10"/>
    <x v="10"/>
    <n v="19019011"/>
    <s v="0107            ; MANJAR; NESTLE; DE LECHE; 12X1000 GRS"/>
    <m/>
    <m/>
    <m/>
    <n v="600"/>
    <n v="500"/>
    <n v="0.83333333333333337"/>
    <x v="30"/>
  </r>
  <r>
    <m/>
    <s v="28-JUL-14"/>
    <x v="7"/>
    <n v="76181622"/>
    <n v="5"/>
    <x v="8"/>
    <x v="10"/>
    <x v="10"/>
    <n v="19019011"/>
    <s v="761842          ; MANJAR; NESTLE; DE LECHE; 12X1 KL"/>
    <m/>
    <m/>
    <m/>
    <n v="6000"/>
    <n v="8400"/>
    <n v="1.4"/>
    <x v="30"/>
  </r>
  <r>
    <m/>
    <s v="30-JUL-14"/>
    <x v="7"/>
    <n v="78875730"/>
    <n v="1"/>
    <x v="30"/>
    <x v="10"/>
    <x v="10"/>
    <n v="19019011"/>
    <s v="0107            ; MANJAR; NESTLE; DE LECHE; 12X1000 GRS"/>
    <m/>
    <m/>
    <m/>
    <n v="60"/>
    <n v="50"/>
    <n v="0.83333333333333337"/>
    <x v="30"/>
  </r>
  <r>
    <m/>
    <s v="30-JUL-14"/>
    <x v="7"/>
    <n v="78875730"/>
    <n v="1"/>
    <x v="30"/>
    <x v="10"/>
    <x v="10"/>
    <n v="19019011"/>
    <s v="3214            ; MANJAR; NESTLE; DE LECHE; 4X12X200 GRS"/>
    <m/>
    <m/>
    <m/>
    <n v="48"/>
    <n v="50"/>
    <n v="1.0416666666666667"/>
    <x v="30"/>
  </r>
  <r>
    <m/>
    <s v="30-JUL-14"/>
    <x v="7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30-JUL-14"/>
    <x v="7"/>
    <n v="78875730"/>
    <n v="1"/>
    <x v="30"/>
    <x v="10"/>
    <x v="10"/>
    <n v="19019011"/>
    <s v="3214            ; MANJAR; NESTLE; DE LECHE; 4X12X200 GRS"/>
    <m/>
    <m/>
    <m/>
    <n v="144"/>
    <n v="150"/>
    <n v="1.0416666666666667"/>
    <x v="30"/>
  </r>
  <r>
    <m/>
    <s v="30-JUL-14"/>
    <x v="7"/>
    <n v="78875730"/>
    <n v="1"/>
    <x v="30"/>
    <x v="10"/>
    <x v="10"/>
    <n v="19019011"/>
    <s v="0107            ; MANJAR; NESTLE; DE LECHE; 12X1000 GRS"/>
    <m/>
    <m/>
    <m/>
    <n v="72"/>
    <n v="60"/>
    <n v="0.83333333333333337"/>
    <x v="30"/>
  </r>
  <r>
    <m/>
    <s v="31-JUL-14"/>
    <x v="7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31-JUL-14"/>
    <x v="7"/>
    <n v="78875730"/>
    <n v="1"/>
    <x v="30"/>
    <x v="10"/>
    <x v="10"/>
    <n v="19019011"/>
    <s v="0106            ; MANJAR; NESTLE; DE LECHE; 4X12X200 GRS"/>
    <m/>
    <m/>
    <m/>
    <n v="48"/>
    <n v="50"/>
    <n v="1.0416666666666667"/>
    <x v="30"/>
  </r>
  <r>
    <m/>
    <s v="31-JUL-14"/>
    <x v="7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31-JUL-14"/>
    <x v="7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31-JUL-14"/>
    <x v="7"/>
    <n v="78875730"/>
    <n v="1"/>
    <x v="30"/>
    <x v="10"/>
    <x v="10"/>
    <n v="19019011"/>
    <s v="3214            ; MANJAR; NESTLE; DE LECHE; 4X12X200 GRS"/>
    <m/>
    <m/>
    <m/>
    <n v="76.8"/>
    <n v="80"/>
    <n v="1.0416666666666667"/>
    <x v="30"/>
  </r>
  <r>
    <m/>
    <s v="31-JUL-14"/>
    <x v="7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31-JUL-14"/>
    <x v="7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110369.91"/>
    <n v="4.4147964000000002"/>
    <x v="30"/>
  </r>
  <r>
    <m/>
    <s v="01-JUL-14"/>
    <x v="7"/>
    <n v="89862200"/>
    <n v="2"/>
    <x v="3"/>
    <x v="3"/>
    <x v="3"/>
    <n v="4022911"/>
    <s v="10029141        ; LECHE; SOPROLE-F; SABOR CHOCOLATE; PARA CONSUMO A BO"/>
    <s v="RDO"/>
    <m/>
    <m/>
    <n v="138.96799999999999"/>
    <n v="359.64"/>
    <n v="2.5879339128432446"/>
    <x v="30"/>
  </r>
  <r>
    <m/>
    <s v="18-JUL-14"/>
    <x v="7"/>
    <n v="89862200"/>
    <n v="2"/>
    <x v="3"/>
    <x v="3"/>
    <x v="3"/>
    <n v="4022911"/>
    <s v="10029141        ; LECHE; SOPROLE-F; SABOR CHOCOLATE; PARA CONSUMO A BO"/>
    <s v="RDO"/>
    <m/>
    <m/>
    <n v="192.52850000000001"/>
    <n v="386.28"/>
    <n v="2.0063523062819271"/>
    <x v="30"/>
  </r>
  <r>
    <m/>
    <s v="23-JUL-14"/>
    <x v="7"/>
    <n v="89862200"/>
    <n v="2"/>
    <x v="3"/>
    <x v="3"/>
    <x v="3"/>
    <n v="4022911"/>
    <s v="10029141        ; LECHE; SOPROLE-F; SABOR CHOCOLATE; PARA CONSUMO A BO"/>
    <s v="RDO"/>
    <m/>
    <m/>
    <n v="337.25720000000001"/>
    <n v="839.16"/>
    <n v="2.4881900223331033"/>
    <x v="30"/>
  </r>
  <r>
    <m/>
    <s v="31-JUL-14"/>
    <x v="7"/>
    <n v="89862200"/>
    <n v="2"/>
    <x v="3"/>
    <x v="3"/>
    <x v="3"/>
    <n v="4022911"/>
    <s v="10029141        ; LECHE; SOPROLE-F; SABOR CHOCOLATE; PARA CONSUMO A BO"/>
    <s v="RDO"/>
    <m/>
    <m/>
    <n v="146.7002"/>
    <n v="239.76"/>
    <n v="1.6343536000632584"/>
    <x v="30"/>
  </r>
  <r>
    <m/>
    <s v="03-JUL-14"/>
    <x v="7"/>
    <n v="90703000"/>
    <n v="8"/>
    <x v="0"/>
    <x v="4"/>
    <x v="4"/>
    <n v="4029910"/>
    <s v="SIN-CODIGO      ; LECHE CONDENSADA; NESTLE-F; LATA 48 X 397G; PARA USO"/>
    <s v="ALIMENTICIO"/>
    <m/>
    <m/>
    <n v="20123.135999999999"/>
    <n v="34129.919999999998"/>
    <n v="1.6960537363560033"/>
    <x v="30"/>
  </r>
  <r>
    <m/>
    <s v="03-JUL-14"/>
    <x v="7"/>
    <n v="90703000"/>
    <n v="8"/>
    <x v="0"/>
    <x v="4"/>
    <x v="4"/>
    <n v="4029910"/>
    <s v="SIN-CODIGO      ; LECHE CONDENSADA; NESTLE-F; LATA 48 X 397G; PARA USO"/>
    <s v="ALIMENTICIO"/>
    <m/>
    <m/>
    <n v="35099.135999999999"/>
    <n v="70945.919999999998"/>
    <n v="2.021301037153735"/>
    <x v="30"/>
  </r>
  <r>
    <m/>
    <s v="05-JUL-14"/>
    <x v="7"/>
    <n v="90703000"/>
    <n v="8"/>
    <x v="0"/>
    <x v="4"/>
    <x v="4"/>
    <n v="4029910"/>
    <s v="SIN-CODIGO      ; LECHE CONDENSADA; NESTLE-F; LATA 48 X 397G; PARA USO"/>
    <s v="ALIMENTICIO"/>
    <m/>
    <m/>
    <n v="21600"/>
    <n v="39720"/>
    <n v="1.8388888888888888"/>
    <x v="30"/>
  </r>
  <r>
    <m/>
    <s v="11-JUL-14"/>
    <x v="7"/>
    <n v="90703000"/>
    <n v="8"/>
    <x v="0"/>
    <x v="4"/>
    <x v="4"/>
    <n v="4029910"/>
    <s v="SIN-CODIGO      ; LECHE CONDENSADA; NESTLE-F; LATA 48 X 397G; PARA USO"/>
    <s v="ALIMENTICIO"/>
    <m/>
    <m/>
    <n v="80492.539999999994"/>
    <n v="136519.67999999999"/>
    <n v="1.6960538206397762"/>
    <x v="30"/>
  </r>
  <r>
    <m/>
    <s v="11-JUL-14"/>
    <x v="7"/>
    <n v="90703000"/>
    <n v="8"/>
    <x v="0"/>
    <x v="4"/>
    <x v="4"/>
    <n v="4029910"/>
    <s v="SIN-CODIGO      ; LECHE CONDENSADA; NESTLE-F; LATA 48 X 397G; PARA USO"/>
    <s v="ALIMENTICIO"/>
    <m/>
    <m/>
    <n v="80492.539999999994"/>
    <n v="136519.67999999999"/>
    <n v="1.6960538206397762"/>
    <x v="30"/>
  </r>
  <r>
    <m/>
    <s v="12-JUL-14"/>
    <x v="7"/>
    <n v="90703000"/>
    <n v="8"/>
    <x v="0"/>
    <x v="4"/>
    <x v="4"/>
    <n v="4029910"/>
    <s v="CONDENSADA      ; LECHE CONDENSADA; NESTLE-F; 48X397G; PARA USO ALIMEN"/>
    <s v="TICIO"/>
    <m/>
    <m/>
    <n v="20123.135999999999"/>
    <n v="34129.919999999998"/>
    <n v="1.6960537363560033"/>
    <x v="30"/>
  </r>
  <r>
    <m/>
    <s v="25-JUL-14"/>
    <x v="7"/>
    <n v="90703000"/>
    <n v="8"/>
    <x v="0"/>
    <x v="4"/>
    <x v="4"/>
    <n v="4029910"/>
    <s v="CONDENSADA      ; LECHE CONDENSADA; NESTLE-F; 4X4.5KG; PARA USO ALIMEN"/>
    <s v="TICIO"/>
    <m/>
    <m/>
    <n v="18484.8"/>
    <n v="31806"/>
    <n v="1.7206569722150091"/>
    <x v="30"/>
  </r>
  <r>
    <m/>
    <s v="25-JUL-14"/>
    <x v="7"/>
    <n v="90703000"/>
    <n v="8"/>
    <x v="0"/>
    <x v="4"/>
    <x v="4"/>
    <n v="4029910"/>
    <s v="CONDENSADA      ; LECHE CONDENSADA; NESTLE-F; LATA 96X100G; PARA USO A"/>
    <s v="LIMENTICIO"/>
    <m/>
    <m/>
    <n v="9734.4"/>
    <n v="23831.919999999998"/>
    <n v="2.4482166337935567"/>
    <x v="30"/>
  </r>
  <r>
    <m/>
    <s v="25-JUL-14"/>
    <x v="7"/>
    <n v="90703000"/>
    <n v="8"/>
    <x v="0"/>
    <x v="4"/>
    <x v="4"/>
    <n v="4029910"/>
    <s v="CONDENSADA      ; LECHE CONDENSADA; NESTLE-F; BOLSA 4X4.5KG; PARA USO"/>
    <s v="ALIMENTICIO"/>
    <m/>
    <m/>
    <n v="21600"/>
    <n v="39720"/>
    <n v="1.8388888888888888"/>
    <x v="30"/>
  </r>
  <r>
    <m/>
    <s v="25-JUL-14"/>
    <x v="7"/>
    <n v="90703000"/>
    <n v="8"/>
    <x v="0"/>
    <x v="4"/>
    <x v="4"/>
    <n v="4029910"/>
    <s v="SIN-CODIGO      ; LECHE CONDENSADA; NESTLE-F; LATA 48 X 397G; PARA USO"/>
    <s v="ALIMENTICIO"/>
    <m/>
    <m/>
    <n v="68700.672000000006"/>
    <n v="138210.23999999999"/>
    <n v="2.0117742079728127"/>
    <x v="30"/>
  </r>
  <r>
    <m/>
    <s v="31-JUL-14"/>
    <x v="7"/>
    <n v="90703000"/>
    <n v="8"/>
    <x v="0"/>
    <x v="4"/>
    <x v="4"/>
    <n v="4029910"/>
    <s v="SIN-CODIGO      ; LECHE CONDENSADA; NESTLE-F; LATA 48 X 397G; PARA USO"/>
    <s v="ALIMENTICIO"/>
    <m/>
    <m/>
    <n v="96966.14"/>
    <n v="177017.28"/>
    <n v="1.825557663737053"/>
    <x v="30"/>
  </r>
  <r>
    <m/>
    <s v="01-JUL-14"/>
    <x v="7"/>
    <n v="89862200"/>
    <n v="2"/>
    <x v="3"/>
    <x v="5"/>
    <x v="5"/>
    <n v="4029990"/>
    <s v="10030297        ; DULCE; LATAM-F; DE LECHE; PARA CONSUMO EN VUELOS COM"/>
    <s v="ERCIALES."/>
    <m/>
    <m/>
    <n v="0.8115"/>
    <n v="41.77"/>
    <n v="51.472581638940241"/>
    <x v="30"/>
  </r>
  <r>
    <m/>
    <s v="07-JUL-14"/>
    <x v="7"/>
    <n v="89862200"/>
    <n v="2"/>
    <x v="3"/>
    <x v="5"/>
    <x v="5"/>
    <n v="4029990"/>
    <s v="10030297        ; DULCE; LATAM-F; DE LECHE; PARA CONSUMO EN VUELOS COM"/>
    <s v="ERCIALES."/>
    <m/>
    <m/>
    <n v="1.0374000000000001"/>
    <n v="41.77"/>
    <n v="40.264121843069212"/>
    <x v="30"/>
  </r>
  <r>
    <m/>
    <s v="23-JUL-14"/>
    <x v="7"/>
    <n v="89862200"/>
    <n v="2"/>
    <x v="3"/>
    <x v="5"/>
    <x v="5"/>
    <n v="4029990"/>
    <s v="10030297        ; DULCE; LATAM-F; DE LECHE; PARA CONSUMO EN VUELOS COM"/>
    <s v="ERCIALES."/>
    <m/>
    <m/>
    <n v="0.84399999999999997"/>
    <n v="41.77"/>
    <n v="49.490521327014221"/>
    <x v="30"/>
  </r>
  <r>
    <m/>
    <s v="03-JUL-14"/>
    <x v="7"/>
    <n v="81094100"/>
    <n v="6"/>
    <x v="2"/>
    <x v="9"/>
    <x v="9"/>
    <n v="4041000"/>
    <s v="2055392         ; LACTOSUERO; LACTOLUN; EXTRA AGLOMERADO; ENVASE SACO"/>
    <s v="SDE 25 KGS..EN POLVO;"/>
    <m/>
    <m/>
    <n v="50000"/>
    <n v="80750"/>
    <n v="1.615"/>
    <x v="30"/>
  </r>
  <r>
    <m/>
    <s v="14-JUL-14"/>
    <x v="7"/>
    <n v="81094100"/>
    <n v="6"/>
    <x v="2"/>
    <x v="9"/>
    <x v="9"/>
    <n v="4041000"/>
    <s v="2055392         ; SUERO DE LECHE; LACTOLUN; EXTRA AGLOMERADO; ENVASE"/>
    <s v="SACOS DE 25 KGS..EN POLVO;"/>
    <m/>
    <m/>
    <n v="125000"/>
    <n v="180880.45"/>
    <n v="1.4470436"/>
    <x v="30"/>
  </r>
  <r>
    <m/>
    <s v="17-JUL-14"/>
    <x v="7"/>
    <n v="84356800"/>
    <n v="9"/>
    <x v="13"/>
    <x v="9"/>
    <x v="9"/>
    <n v="4041000"/>
    <s v="308704          ; SUERO EN POLVO; CALO; DE LECHE; BOLSAS DE 25 KLS;170"/>
    <s v="-14/01360/10-07-2014"/>
    <m/>
    <m/>
    <n v="25000"/>
    <n v="36303.360000000001"/>
    <n v="1.4521344"/>
    <x v="30"/>
  </r>
  <r>
    <m/>
    <s v="31-JUL-14"/>
    <x v="7"/>
    <n v="81094100"/>
    <n v="6"/>
    <x v="2"/>
    <x v="9"/>
    <x v="9"/>
    <n v="4041000"/>
    <s v="2055392         ; LACTOSUERO; LACTOLUN; EXTRA AGLOMERADO; ENVASE SACO"/>
    <s v="SDE 25 KGS..EN POLVO;"/>
    <m/>
    <m/>
    <n v="75000"/>
    <n v="108678.27"/>
    <n v="1.4490436"/>
    <x v="30"/>
  </r>
  <r>
    <m/>
    <s v="31-JUL-14"/>
    <x v="7"/>
    <n v="81094100"/>
    <n v="6"/>
    <x v="2"/>
    <x v="9"/>
    <x v="9"/>
    <n v="4041000"/>
    <s v="2055392         ; LACTOSUERO; LACTOLUN; EXTRA AGLOMERADO; ENVASE SACO"/>
    <s v="SDE 25 KGS..EN POLVO;"/>
    <m/>
    <m/>
    <n v="25000"/>
    <n v="37529"/>
    <n v="1.50116"/>
    <x v="30"/>
  </r>
  <r>
    <m/>
    <s v="07-JUL-14"/>
    <x v="7"/>
    <n v="76006727"/>
    <s v="K"/>
    <x v="20"/>
    <x v="27"/>
    <x v="27"/>
    <n v="4061030"/>
    <s v="851914501       ; QUESO; INVERS.E IND. VALLE VERDE-F; MOZARELLA; APTO"/>
    <s v="PARA EL CONSUMO HUMANO."/>
    <m/>
    <m/>
    <n v="11433.64"/>
    <n v="60422.97"/>
    <n v="5.2846661255733087"/>
    <x v="30"/>
  </r>
  <r>
    <m/>
    <s v="07-JUL-14"/>
    <x v="7"/>
    <n v="76006727"/>
    <s v="K"/>
    <x v="20"/>
    <x v="22"/>
    <x v="22"/>
    <n v="4069010"/>
    <s v="846214500       ; QUESO; INVERS. E IND. VALLE VERDE-F; GOUDA; APTO PAR"/>
    <s v="A EL CONSUMO HUMANO"/>
    <m/>
    <m/>
    <n v="11924.5"/>
    <n v="62192.49"/>
    <n v="5.2155218248144575"/>
    <x v="30"/>
  </r>
  <r>
    <m/>
    <s v="12-JUL-14"/>
    <x v="7"/>
    <n v="90703000"/>
    <n v="8"/>
    <x v="0"/>
    <x v="0"/>
    <x v="0"/>
    <n v="19011010"/>
    <s v="NIDO3           ; LECHE EN POLVO; NESTLE-F; 6X1600G; PARA USO ALIMENTI"/>
    <s v="CIO"/>
    <m/>
    <m/>
    <n v="16934.400000000001"/>
    <n v="82308.240000000005"/>
    <n v="4.8604166666666666"/>
    <x v="30"/>
  </r>
  <r>
    <m/>
    <s v="19-JUL-14"/>
    <x v="7"/>
    <n v="90703000"/>
    <n v="8"/>
    <x v="0"/>
    <x v="0"/>
    <x v="0"/>
    <n v="19011010"/>
    <s v="SIN-CODIGO      ; LECHE EN POLVO; NESTLE-F; 12X800"/>
    <m/>
    <m/>
    <m/>
    <n v="4704"/>
    <n v="23691.5"/>
    <n v="5.036458333333333"/>
    <x v="30"/>
  </r>
  <r>
    <m/>
    <s v="25-JUL-14"/>
    <x v="7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2467"/>
    <n v="4.8697916666666661"/>
    <x v="30"/>
  </r>
  <r>
    <m/>
    <s v="31-JUL-14"/>
    <x v="7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82467"/>
    <n v="4.8697916666666661"/>
    <x v="30"/>
  </r>
  <r>
    <m/>
    <s v="05-JUL-14"/>
    <x v="7"/>
    <n v="90703000"/>
    <n v="8"/>
    <x v="0"/>
    <x v="10"/>
    <x v="10"/>
    <n v="19019011"/>
    <s v="SIN-CODIGO      ; MANJAR; NESTLE; BOLSA 4 X 4.5KG; PREPARACIONES A BAS"/>
    <s v="E DE PRODUCTOS LACTEOS"/>
    <m/>
    <m/>
    <n v="22387.200000000001"/>
    <n v="40857.360000000001"/>
    <n v="1.8250321612349913"/>
    <x v="30"/>
  </r>
  <r>
    <m/>
    <s v="12-JUL-14"/>
    <x v="7"/>
    <n v="90703000"/>
    <n v="8"/>
    <x v="0"/>
    <x v="10"/>
    <x v="10"/>
    <n v="19019011"/>
    <s v="MANJAR          ; MANJAR; NESTLE; BOLSA 4 X 4.5KG; PREPARACIONES A BAS"/>
    <s v="E DE PRODUCTOS LACTEOS"/>
    <m/>
    <m/>
    <n v="30240"/>
    <n v="51130.8"/>
    <n v="1.6908333333333334"/>
    <x v="30"/>
  </r>
  <r>
    <m/>
    <s v="25-JUL-14"/>
    <x v="7"/>
    <n v="90703000"/>
    <n v="8"/>
    <x v="0"/>
    <x v="10"/>
    <x v="10"/>
    <n v="19019011"/>
    <s v="MANJAR          ; MANJAR; NESTLE; BOLSA 24 X 500G; PREPARACIONES A BAS"/>
    <s v="E DE PRODUCTOS LACTEOS"/>
    <m/>
    <m/>
    <n v="17568"/>
    <n v="30007.64"/>
    <n v="1.708085154826958"/>
    <x v="30"/>
  </r>
  <r>
    <m/>
    <s v="25-JUL-14"/>
    <x v="7"/>
    <n v="90703000"/>
    <n v="8"/>
    <x v="0"/>
    <x v="10"/>
    <x v="10"/>
    <n v="19019011"/>
    <s v="MANJAR          ; MANJAR; NESTLE; 4(12X200G); PREPARACIONES A BASE DE"/>
    <s v="PRODUCTOS LACTEOS"/>
    <m/>
    <m/>
    <n v="14515.2"/>
    <n v="27140.400000000001"/>
    <n v="1.8697916666666667"/>
    <x v="30"/>
  </r>
  <r>
    <m/>
    <s v="05-JUL-14"/>
    <x v="7"/>
    <n v="90703000"/>
    <n v="8"/>
    <x v="0"/>
    <x v="21"/>
    <x v="21"/>
    <n v="19019019"/>
    <s v="SIN-CODIGO      ; LECHE EN POLVO; NESTLE-F; DISTINTAS VARIEDADES; PARA"/>
    <s v="USO ALIMENTICIO"/>
    <m/>
    <m/>
    <n v="13547.52"/>
    <n v="66749.759999999995"/>
    <n v="4.927083333333333"/>
    <x v="30"/>
  </r>
  <r>
    <m/>
    <s v="12-AGO-14"/>
    <x v="0"/>
    <n v="76181622"/>
    <n v="5"/>
    <x v="8"/>
    <x v="2"/>
    <x v="2"/>
    <n v="4022118"/>
    <s v="761854          ; LECHE; LECHE; MATERIA GRASA (%): 26; TIPO DE ENVASE:"/>
    <s v="EN TARRO; CAPACIDAD ENVASE(KN"/>
    <s v="): 12X900 GRS; NAN 1"/>
    <m/>
    <n v="1566"/>
    <n v="5365"/>
    <n v="3.425925925925926"/>
    <x v="30"/>
  </r>
  <r>
    <m/>
    <s v="12-AGO-14"/>
    <x v="0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1152"/>
    <n v="4200"/>
    <n v="3.6458333333333335"/>
    <x v="30"/>
  </r>
  <r>
    <m/>
    <s v="12-AGO-14"/>
    <x v="0"/>
    <n v="76181622"/>
    <n v="5"/>
    <x v="8"/>
    <x v="2"/>
    <x v="2"/>
    <n v="4022118"/>
    <s v="761840          ; LECHE NIDO 5+; MATERIA GRASA (%): 31; TIPO DE ENVASE"/>
    <s v=": CAJA; CAPACIDAD ENVASE (KN):"/>
    <s v="6X1600 GRS; INSTANTANEA; NEST"/>
    <s v="LE"/>
    <n v="480"/>
    <n v="1100"/>
    <n v="2.2916666666666665"/>
    <x v="30"/>
  </r>
  <r>
    <m/>
    <s v="12-AGO-14"/>
    <x v="0"/>
    <n v="76181622"/>
    <n v="5"/>
    <x v="8"/>
    <x v="2"/>
    <x v="2"/>
    <n v="4022118"/>
    <s v="761855          ; LECHE; LECHE; MATERIA GRASA (%): 26; TIPO DE ENVASE:"/>
    <s v="EN TARRO; CAPACIDAD ENVASE(KN"/>
    <s v="): 12X900 GRS; NAN 2"/>
    <m/>
    <n v="1296"/>
    <n v="4440"/>
    <n v="3.425925925925926"/>
    <x v="30"/>
  </r>
  <r>
    <m/>
    <s v="27-AGO-14"/>
    <x v="0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620"/>
    <n v="5550"/>
    <n v="3.425925925925926"/>
    <x v="30"/>
  </r>
  <r>
    <m/>
    <s v="27-AGO-14"/>
    <x v="0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296"/>
    <n v="4440"/>
    <n v="3.425925925925926"/>
    <x v="30"/>
  </r>
  <r>
    <m/>
    <s v="27-AGO-14"/>
    <x v="0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1248"/>
    <n v="4550"/>
    <n v="3.6458333333333335"/>
    <x v="30"/>
  </r>
  <r>
    <m/>
    <s v="28-AGO-14"/>
    <x v="0"/>
    <n v="76181622"/>
    <n v="5"/>
    <x v="8"/>
    <x v="2"/>
    <x v="2"/>
    <n v="4022118"/>
    <s v="761853          ; LECHE; LECHE;  MATERIA GRASA (%): 26;  TIPO DE ENVAS"/>
    <s v="E: EN TARRO;  CAPACIDAD ENVASE"/>
    <s v="(KN): 24X400 GRS; NAN 1"/>
    <m/>
    <n v="960"/>
    <n v="3500"/>
    <n v="3.6458333333333335"/>
    <x v="30"/>
  </r>
  <r>
    <m/>
    <s v="28-AGO-14"/>
    <x v="0"/>
    <n v="76181622"/>
    <n v="5"/>
    <x v="8"/>
    <x v="2"/>
    <x v="2"/>
    <n v="4022118"/>
    <s v="761840          ; LECHE NIDO 5+; LECHE NIDO 5+;  MATERIA GRASA (%): 31"/>
    <s v=";  TIPO DE ENVASE: CAJA;  CAPA"/>
    <s v="CIDAD ENVASE (KN): 6X1600 GRS;"/>
    <s v="INSTANTANEA; NESTLE"/>
    <n v="960"/>
    <n v="2200"/>
    <n v="2.2916666666666665"/>
    <x v="30"/>
  </r>
  <r>
    <m/>
    <s v="13-AGO-14"/>
    <x v="0"/>
    <n v="76313289"/>
    <n v="7"/>
    <x v="29"/>
    <x v="4"/>
    <x v="4"/>
    <n v="4029910"/>
    <s v="3002            ;LECHE CONDENSADA;NESTLE;EN CONSERVA;48X397 GRS."/>
    <m/>
    <m/>
    <m/>
    <n v="9528"/>
    <n v="15750"/>
    <n v="1.6530226700251889"/>
    <x v="30"/>
  </r>
  <r>
    <m/>
    <s v="19-AGO-14"/>
    <x v="0"/>
    <n v="90703000"/>
    <n v="8"/>
    <x v="0"/>
    <x v="0"/>
    <x v="0"/>
    <n v="19011010"/>
    <s v="SIN-CODIGO      ; LECHE EN POLVO; NESTLE-F; POLVO 22% DE 25 KILOS; PAR"/>
    <s v="A USO ALIMENTICIO"/>
    <m/>
    <m/>
    <n v="150"/>
    <n v="688.5"/>
    <n v="4.59"/>
    <x v="30"/>
  </r>
  <r>
    <m/>
    <s v="01-AGO-14"/>
    <x v="0"/>
    <n v="78875730"/>
    <n v="1"/>
    <x v="30"/>
    <x v="10"/>
    <x v="10"/>
    <n v="19019011"/>
    <s v="1188            ; MANJAR; SOPROLE; DE LECHE; 5 KG."/>
    <m/>
    <m/>
    <m/>
    <n v="100"/>
    <n v="80"/>
    <n v="0.8"/>
    <x v="30"/>
  </r>
  <r>
    <m/>
    <s v="01-AGO-14"/>
    <x v="0"/>
    <n v="78875730"/>
    <n v="1"/>
    <x v="30"/>
    <x v="10"/>
    <x v="10"/>
    <n v="19019011"/>
    <s v="0107            ; MANJAR; NESTLE; DE LECHE; 12X1000 GRS"/>
    <m/>
    <m/>
    <m/>
    <n v="336"/>
    <n v="280"/>
    <n v="0.83333333333333337"/>
    <x v="30"/>
  </r>
  <r>
    <m/>
    <s v="01-AGO-14"/>
    <x v="0"/>
    <n v="78875730"/>
    <n v="1"/>
    <x v="30"/>
    <x v="10"/>
    <x v="10"/>
    <n v="19019011"/>
    <s v="0108            ; MANJAR; NESTLE; DE LECHE; 24X500 GRS."/>
    <m/>
    <m/>
    <m/>
    <n v="120"/>
    <n v="80"/>
    <n v="0.66666666666666663"/>
    <x v="30"/>
  </r>
  <r>
    <m/>
    <s v="01-AGO-14"/>
    <x v="0"/>
    <n v="78875730"/>
    <n v="1"/>
    <x v="30"/>
    <x v="10"/>
    <x v="10"/>
    <n v="19019011"/>
    <s v="1188            ; MANJAR; NUTELLA; DE CHOCOLATE; 12X750 GRS"/>
    <m/>
    <m/>
    <m/>
    <n v="90"/>
    <n v="90"/>
    <n v="1"/>
    <x v="30"/>
  </r>
  <r>
    <m/>
    <s v="04-AGO-14"/>
    <x v="0"/>
    <n v="10976631"/>
    <n v="3"/>
    <x v="33"/>
    <x v="10"/>
    <x v="10"/>
    <n v="19019011"/>
    <s v="10202           ; MANJAR; NESTLE; DE LECHE; 12X1000"/>
    <m/>
    <m/>
    <m/>
    <n v="180"/>
    <n v="225"/>
    <n v="1.25"/>
    <x v="30"/>
  </r>
  <r>
    <m/>
    <s v="05-AGO-14"/>
    <x v="0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s v="05-AGO-14"/>
    <x v="0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05-AGO-14"/>
    <x v="0"/>
    <n v="78875730"/>
    <n v="1"/>
    <x v="30"/>
    <x v="10"/>
    <x v="10"/>
    <n v="19019011"/>
    <s v="0108            ; MANJAR; NESTLE; DE LECHE; 24X500 GRS."/>
    <m/>
    <m/>
    <m/>
    <n v="36"/>
    <n v="30"/>
    <n v="0.83333333333333337"/>
    <x v="30"/>
  </r>
  <r>
    <m/>
    <s v="05-AGO-14"/>
    <x v="0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5-AGO-14"/>
    <x v="0"/>
    <n v="78875730"/>
    <n v="1"/>
    <x v="30"/>
    <x v="10"/>
    <x v="10"/>
    <n v="19019011"/>
    <s v="0108            ; MANJAR; NESTLE; DE LECHE; 24X500 GRS."/>
    <m/>
    <m/>
    <m/>
    <n v="120"/>
    <n v="100"/>
    <n v="0.83333333333333337"/>
    <x v="30"/>
  </r>
  <r>
    <m/>
    <s v="05-AGO-14"/>
    <x v="0"/>
    <n v="78875730"/>
    <n v="1"/>
    <x v="30"/>
    <x v="10"/>
    <x v="10"/>
    <n v="19019011"/>
    <s v="0107            ; MANJAR; NESTLE; DE LECHE; 12X1000 GRS"/>
    <m/>
    <m/>
    <m/>
    <n v="120"/>
    <n v="80"/>
    <n v="0.66666666666666663"/>
    <x v="30"/>
  </r>
  <r>
    <m/>
    <s v="05-AGO-14"/>
    <x v="0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05-AGO-14"/>
    <x v="0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05-AGO-14"/>
    <x v="0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06-AGO-14"/>
    <x v="0"/>
    <n v="78356210"/>
    <n v="3"/>
    <x v="5"/>
    <x v="10"/>
    <x v="10"/>
    <n v="19019011"/>
    <s v="007244          ;MANJAR;NESTLE;DE LECHE;04X12X200 GRS."/>
    <m/>
    <m/>
    <m/>
    <n v="144"/>
    <n v="135"/>
    <n v="0.9375"/>
    <x v="30"/>
  </r>
  <r>
    <m/>
    <s v="06-AGO-14"/>
    <x v="0"/>
    <n v="78356210"/>
    <n v="3"/>
    <x v="5"/>
    <x v="10"/>
    <x v="10"/>
    <n v="19019011"/>
    <s v="111270          ;MANJAR;NESTLE;DE LECHE;12X1000"/>
    <m/>
    <m/>
    <m/>
    <n v="420"/>
    <n v="315"/>
    <n v="0.75"/>
    <x v="30"/>
  </r>
  <r>
    <m/>
    <s v="06-AGO-14"/>
    <x v="0"/>
    <n v="78356210"/>
    <n v="3"/>
    <x v="5"/>
    <x v="10"/>
    <x v="10"/>
    <n v="19019011"/>
    <s v="111270          ;MANJAR;NESTLE;DE LECHE;12X1000"/>
    <m/>
    <m/>
    <m/>
    <n v="1200"/>
    <n v="900"/>
    <n v="0.75"/>
    <x v="30"/>
  </r>
  <r>
    <m/>
    <s v="06-AGO-14"/>
    <x v="0"/>
    <n v="78356210"/>
    <n v="3"/>
    <x v="5"/>
    <x v="10"/>
    <x v="10"/>
    <n v="19019011"/>
    <s v="111270          ;MANJAR;NESTLE;DE LECHE;12X1000"/>
    <m/>
    <m/>
    <m/>
    <n v="120"/>
    <n v="90"/>
    <n v="0.75"/>
    <x v="30"/>
  </r>
  <r>
    <m/>
    <s v="06-AGO-14"/>
    <x v="0"/>
    <n v="78356210"/>
    <n v="3"/>
    <x v="5"/>
    <x v="10"/>
    <x v="10"/>
    <n v="19019011"/>
    <s v="007244          ;MANJAR;NESTLE;DE LECHE;04X12X200 GRS."/>
    <m/>
    <m/>
    <m/>
    <n v="96"/>
    <n v="90"/>
    <n v="0.9375"/>
    <x v="30"/>
  </r>
  <r>
    <m/>
    <s v="12-AGO-14"/>
    <x v="0"/>
    <n v="76181622"/>
    <n v="5"/>
    <x v="8"/>
    <x v="10"/>
    <x v="10"/>
    <n v="19019011"/>
    <s v="761842          ; MANJAR; NESTLE; DE LECHE; 12X1 KL"/>
    <m/>
    <m/>
    <m/>
    <n v="3600"/>
    <n v="5040"/>
    <n v="1.4"/>
    <x v="30"/>
  </r>
  <r>
    <m/>
    <s v="13-AGO-14"/>
    <x v="0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13-AGO-14"/>
    <x v="0"/>
    <n v="78356210"/>
    <n v="3"/>
    <x v="5"/>
    <x v="10"/>
    <x v="10"/>
    <n v="19019011"/>
    <s v="111270          ;MANJAR;NESTLE;DE LECHE;12X1000"/>
    <m/>
    <m/>
    <m/>
    <n v="636"/>
    <n v="424"/>
    <n v="0.66666666666666663"/>
    <x v="30"/>
  </r>
  <r>
    <m/>
    <s v="13-AGO-14"/>
    <x v="0"/>
    <n v="78356210"/>
    <n v="3"/>
    <x v="5"/>
    <x v="10"/>
    <x v="10"/>
    <n v="19019011"/>
    <s v="111270          ;MANJAR;NESTLE;DE LECHE;12X1000"/>
    <m/>
    <m/>
    <m/>
    <n v="4800"/>
    <n v="6720"/>
    <n v="1.4"/>
    <x v="30"/>
  </r>
  <r>
    <m/>
    <s v="13-AGO-14"/>
    <x v="0"/>
    <n v="78356210"/>
    <n v="3"/>
    <x v="5"/>
    <x v="10"/>
    <x v="10"/>
    <n v="19019011"/>
    <s v="007244          ;MANJAR;NESTLE;DE LECHE;04X12X200 GRS."/>
    <m/>
    <m/>
    <m/>
    <n v="480"/>
    <n v="600"/>
    <n v="1.25"/>
    <x v="30"/>
  </r>
  <r>
    <m/>
    <s v="13-AGO-14"/>
    <x v="0"/>
    <n v="78356210"/>
    <n v="3"/>
    <x v="5"/>
    <x v="10"/>
    <x v="10"/>
    <n v="19019011"/>
    <s v="007244          ;MANJAR;NESTLE;DE LECHE;04X12X200 GRS."/>
    <m/>
    <m/>
    <m/>
    <n v="76.8"/>
    <n v="80"/>
    <n v="1.0416666666666667"/>
    <x v="30"/>
  </r>
  <r>
    <m/>
    <s v="13-AGO-14"/>
    <x v="0"/>
    <n v="76313289"/>
    <n v="7"/>
    <x v="29"/>
    <x v="10"/>
    <x v="10"/>
    <n v="19019011"/>
    <s v="5003            ;MANJAR;NESTLE;DE LECHE;12X1000 GRS."/>
    <m/>
    <m/>
    <m/>
    <n v="9600"/>
    <n v="13440"/>
    <n v="1.4"/>
    <x v="30"/>
  </r>
  <r>
    <m/>
    <s v="13-AGO-14"/>
    <x v="0"/>
    <n v="76313289"/>
    <n v="7"/>
    <x v="29"/>
    <x v="10"/>
    <x v="10"/>
    <n v="19019011"/>
    <s v="5002            ;MANJAR;NESTLE;DE LECHE;24X500 GRS."/>
    <m/>
    <m/>
    <m/>
    <n v="2400"/>
    <n v="3360"/>
    <n v="1.4"/>
    <x v="30"/>
  </r>
  <r>
    <m/>
    <s v="13-AGO-14"/>
    <x v="0"/>
    <n v="76313289"/>
    <n v="7"/>
    <x v="29"/>
    <x v="10"/>
    <x v="10"/>
    <n v="19019011"/>
    <s v="5001            ;MANJAR;NESTLE;DE LECHE;4X12X200 GRS."/>
    <m/>
    <m/>
    <m/>
    <n v="1920"/>
    <n v="2560"/>
    <n v="1.3333333333333333"/>
    <x v="30"/>
  </r>
  <r>
    <m/>
    <s v="20-AGO-14"/>
    <x v="0"/>
    <n v="78356210"/>
    <n v="3"/>
    <x v="5"/>
    <x v="10"/>
    <x v="10"/>
    <n v="19019011"/>
    <s v="007244          ;MANJAR;NESTLE;DE LECHE;04X12X200 GRS."/>
    <m/>
    <m/>
    <m/>
    <n v="144"/>
    <n v="120"/>
    <n v="0.83333333333333337"/>
    <x v="30"/>
  </r>
  <r>
    <m/>
    <s v="20-AGO-14"/>
    <x v="0"/>
    <n v="78356210"/>
    <n v="3"/>
    <x v="5"/>
    <x v="10"/>
    <x v="10"/>
    <n v="19019011"/>
    <s v="007244          ;MANJAR;NESTLE;DE LECHE;04X12X200 GRS."/>
    <m/>
    <m/>
    <m/>
    <n v="96"/>
    <n v="80"/>
    <n v="0.83333333333333337"/>
    <x v="30"/>
  </r>
  <r>
    <m/>
    <s v="20-AGO-14"/>
    <x v="0"/>
    <n v="78356210"/>
    <n v="3"/>
    <x v="5"/>
    <x v="10"/>
    <x v="10"/>
    <n v="19019011"/>
    <s v="007244          ;MANJAR;NESTLE;DE LECHE;04X12X200 GRS."/>
    <m/>
    <m/>
    <m/>
    <n v="192"/>
    <n v="160"/>
    <n v="0.83333333333333337"/>
    <x v="30"/>
  </r>
  <r>
    <m/>
    <s v="20-AGO-14"/>
    <x v="0"/>
    <n v="78356210"/>
    <n v="3"/>
    <x v="5"/>
    <x v="10"/>
    <x v="10"/>
    <n v="19019011"/>
    <s v="111270          ;MANJAR;NESTLE;DE LECHE;12X1000"/>
    <m/>
    <m/>
    <m/>
    <n v="420"/>
    <n v="280"/>
    <n v="0.66666666666666663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60"/>
    <n v="40"/>
    <n v="0.66666666666666663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264"/>
    <n v="22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240"/>
    <n v="20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180"/>
    <n v="15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228"/>
    <n v="190"/>
    <n v="0.83333333333333337"/>
    <x v="30"/>
  </r>
  <r>
    <m/>
    <s v="21-AGO-14"/>
    <x v="0"/>
    <n v="78875730"/>
    <n v="1"/>
    <x v="30"/>
    <x v="10"/>
    <x v="10"/>
    <n v="19019011"/>
    <s v="0107            ; MANJAR; NESTLE; DE LECHE; 12X1000 GRS"/>
    <m/>
    <m/>
    <m/>
    <n v="60"/>
    <n v="50"/>
    <n v="0.83333333333333337"/>
    <x v="30"/>
  </r>
  <r>
    <m/>
    <s v="26-AGO-14"/>
    <x v="0"/>
    <n v="78875730"/>
    <n v="1"/>
    <x v="30"/>
    <x v="10"/>
    <x v="10"/>
    <n v="19019011"/>
    <s v="7478            ; MANJAR; CALO; DE LECHE; 10X1000 GRS"/>
    <m/>
    <m/>
    <m/>
    <n v="50"/>
    <n v="30"/>
    <n v="0.6"/>
    <x v="30"/>
  </r>
  <r>
    <m/>
    <s v="26-AGO-14"/>
    <x v="0"/>
    <n v="78875730"/>
    <n v="1"/>
    <x v="30"/>
    <x v="10"/>
    <x v="10"/>
    <n v="19019011"/>
    <s v="0108            ; MANJAR; NESTLE; DE LECHE; 24X500 GRS."/>
    <m/>
    <m/>
    <m/>
    <n v="24"/>
    <n v="16"/>
    <n v="0.66666666666666663"/>
    <x v="30"/>
  </r>
  <r>
    <m/>
    <s v="26-AGO-14"/>
    <x v="0"/>
    <n v="78875730"/>
    <n v="1"/>
    <x v="30"/>
    <x v="10"/>
    <x v="10"/>
    <n v="19019011"/>
    <s v="0108            ; MANJAR; NESTLE; DE LECHE; 24X500 GRS."/>
    <m/>
    <m/>
    <m/>
    <n v="36"/>
    <n v="30"/>
    <n v="0.83333333333333337"/>
    <x v="30"/>
  </r>
  <r>
    <m/>
    <s v="26-AGO-14"/>
    <x v="0"/>
    <n v="78875730"/>
    <n v="1"/>
    <x v="30"/>
    <x v="10"/>
    <x v="10"/>
    <n v="19019011"/>
    <s v="0108            ; MANJAR; NESTLE; DE LECHE; 24X500 GRS."/>
    <m/>
    <m/>
    <m/>
    <n v="24"/>
    <n v="20"/>
    <n v="0.83333333333333337"/>
    <x v="30"/>
  </r>
  <r>
    <m/>
    <s v="26-AGO-14"/>
    <x v="0"/>
    <n v="78875730"/>
    <n v="1"/>
    <x v="30"/>
    <x v="10"/>
    <x v="10"/>
    <n v="19019011"/>
    <s v="1630            ; MANJAR; SOPROLE; DE LECHE; 5 KILOS"/>
    <m/>
    <m/>
    <m/>
    <n v="250"/>
    <n v="200"/>
    <n v="0.8"/>
    <x v="30"/>
  </r>
  <r>
    <m/>
    <s v="20-AGO-14"/>
    <x v="0"/>
    <n v="81094100"/>
    <n v="6"/>
    <x v="2"/>
    <x v="2"/>
    <x v="2"/>
    <n v="4022118"/>
    <s v="2018128         ; LECHE; LECHE;  MATERIA GRASA (%): 26;  TIPO DE"/>
    <s v="ENVASE: SACOS;  CAPACIDAD ENVA"/>
    <s v="SE (KN): 25; EN POLVO;"/>
    <m/>
    <n v="25000"/>
    <n v="110389"/>
    <n v="4.4155600000000002"/>
    <x v="30"/>
  </r>
  <r>
    <m/>
    <s v="06-AGO-14"/>
    <x v="0"/>
    <n v="89862200"/>
    <n v="2"/>
    <x v="3"/>
    <x v="3"/>
    <x v="3"/>
    <n v="4022911"/>
    <s v="10029141        ; LECHE; SOPROLE-F; SABOR CHOCOLATE; PARA CONSUMO A BO"/>
    <s v="RDO"/>
    <m/>
    <m/>
    <n v="316.57159999999999"/>
    <n v="186.48"/>
    <n v="0.58906105285502552"/>
    <x v="30"/>
  </r>
  <r>
    <m/>
    <s v="02-AGO-14"/>
    <x v="0"/>
    <n v="90703000"/>
    <n v="8"/>
    <x v="0"/>
    <x v="4"/>
    <x v="4"/>
    <n v="4029910"/>
    <s v="SIN-CODIGO      ; LECHE CONDENSADA; NESTLE-F; LATA 48 X 397G; PARA USO"/>
    <s v="ALIMENTICIO"/>
    <m/>
    <m/>
    <n v="80492.539999999994"/>
    <n v="136519.67999999999"/>
    <n v="1.6960538206397762"/>
    <x v="30"/>
  </r>
  <r>
    <m/>
    <s v="08-AGO-14"/>
    <x v="0"/>
    <n v="90703000"/>
    <n v="8"/>
    <x v="0"/>
    <x v="4"/>
    <x v="4"/>
    <n v="4029910"/>
    <s v="CONDENSADA      ; LECHE CONDENSADA; NESTLE-F; LATA 48 X 397G; PARA USO"/>
    <s v="ALIMENTICIO"/>
    <m/>
    <m/>
    <n v="40246.271999999997"/>
    <n v="69428.960000000006"/>
    <n v="1.7251028865481008"/>
    <x v="30"/>
  </r>
  <r>
    <m/>
    <s v="08-AGO-14"/>
    <x v="0"/>
    <n v="90703000"/>
    <n v="8"/>
    <x v="0"/>
    <x v="4"/>
    <x v="4"/>
    <n v="4029910"/>
    <s v="CONDENSADA      ; LECHE CONDENSADA; NESTLE-F; LATA 48 X 397G; PARA USO"/>
    <s v="ALIMENTICIO"/>
    <m/>
    <m/>
    <n v="80492.543999999994"/>
    <n v="138589.44"/>
    <n v="1.721767422334173"/>
    <x v="30"/>
  </r>
  <r>
    <m/>
    <s v="11-AGO-14"/>
    <x v="0"/>
    <n v="90703000"/>
    <n v="8"/>
    <x v="0"/>
    <x v="4"/>
    <x v="4"/>
    <n v="4029910"/>
    <s v="SIN-CODIGO      ; LECHE CONDENSADA; NESTLE-F; LATA 48 X 397G; PARA USO"/>
    <s v="ALIMENTICIO"/>
    <m/>
    <m/>
    <n v="10800"/>
    <n v="20082"/>
    <n v="1.8594444444444445"/>
    <x v="30"/>
  </r>
  <r>
    <m/>
    <s v="16-AGO-14"/>
    <x v="0"/>
    <n v="90703000"/>
    <n v="8"/>
    <x v="0"/>
    <x v="4"/>
    <x v="4"/>
    <n v="4029910"/>
    <s v="SIN-CODIGO      ; LECHE CONDENSADA; NESTLE-F; LATA 96X100G; PARA USO A"/>
    <s v="LIMENTICIO"/>
    <m/>
    <m/>
    <n v="29952"/>
    <n v="74911.199999999997"/>
    <n v="2.5010416666666666"/>
    <x v="30"/>
  </r>
  <r>
    <m/>
    <s v="18-AGO-14"/>
    <x v="0"/>
    <n v="90703000"/>
    <n v="8"/>
    <x v="0"/>
    <x v="4"/>
    <x v="4"/>
    <n v="4029910"/>
    <s v="SIN-CODIGO      ; LECHE CONDENSADA; NESTLE-F; DISTINTAS VARIEDADES; PA"/>
    <s v="RA USO ALIMENTICIO"/>
    <m/>
    <m/>
    <n v="34359.550000000003"/>
    <n v="83083.5"/>
    <n v="2.4180613541213432"/>
    <x v="30"/>
  </r>
  <r>
    <m/>
    <s v="22-AGO-14"/>
    <x v="0"/>
    <n v="90703000"/>
    <n v="8"/>
    <x v="0"/>
    <x v="4"/>
    <x v="4"/>
    <n v="4029910"/>
    <s v="SIN-CODIGO      ; LECHE CONDENSADA; NESTLE-F; BOLSA 4 X 4.5KG; PARA US"/>
    <s v="O ALIMENTICIO"/>
    <m/>
    <m/>
    <n v="8640"/>
    <n v="16065.6"/>
    <n v="1.8594444444444445"/>
    <x v="30"/>
  </r>
  <r>
    <m/>
    <s v="28-AGO-14"/>
    <x v="0"/>
    <n v="90703000"/>
    <n v="8"/>
    <x v="0"/>
    <x v="4"/>
    <x v="4"/>
    <n v="4029910"/>
    <s v="SIN-CODIGO      ; LECHE CONDENSADA; NESTLE-F; 24 X 14OZ; PARA USO ALIM"/>
    <s v="ENTICIO"/>
    <m/>
    <m/>
    <n v="60369.41"/>
    <n v="103942.08"/>
    <n v="1.7217673652931178"/>
    <x v="30"/>
  </r>
  <r>
    <m/>
    <s v="30-AGO-14"/>
    <x v="0"/>
    <n v="90703000"/>
    <n v="8"/>
    <x v="0"/>
    <x v="4"/>
    <x v="4"/>
    <n v="4029910"/>
    <s v="SIN-CODIGO      ; LECHE CONDENSADA; NESTLE-F; 24 X 14OZ; PARA USO ALIM"/>
    <s v="ENTICIO"/>
    <m/>
    <m/>
    <n v="18132.48"/>
    <n v="38222.160000000003"/>
    <n v="2.1079389030072004"/>
    <x v="30"/>
  </r>
  <r>
    <m/>
    <s v="06-AGO-14"/>
    <x v="0"/>
    <n v="89862200"/>
    <n v="2"/>
    <x v="3"/>
    <x v="5"/>
    <x v="5"/>
    <n v="4029990"/>
    <s v="10030297        ; DULCE; LATAM-F; DE LECHE; PARA CONSUMO EN VUELOS COM"/>
    <s v="ERCIALES."/>
    <m/>
    <m/>
    <n v="3.5649999999999999"/>
    <n v="41.77"/>
    <n v="11.716690042075736"/>
    <x v="30"/>
  </r>
  <r>
    <m/>
    <s v="13-AGO-14"/>
    <x v="0"/>
    <n v="89862200"/>
    <n v="2"/>
    <x v="3"/>
    <x v="5"/>
    <x v="5"/>
    <n v="4029990"/>
    <s v="10030297        ; DULCE; LATAM-F; DE LECHE; PARA CONSUMO EN VUELOS COM"/>
    <s v="ERCIALES."/>
    <m/>
    <m/>
    <n v="0.96699999999999997"/>
    <n v="41.77"/>
    <n v="43.195449844881082"/>
    <x v="30"/>
  </r>
  <r>
    <m/>
    <s v="05-AGO-14"/>
    <x v="0"/>
    <n v="81094100"/>
    <n v="6"/>
    <x v="2"/>
    <x v="9"/>
    <x v="9"/>
    <n v="4041000"/>
    <s v="2055392         ; LACTOSUERO; LACTOLUN; EXTRA AGLOMERADO; ENVASE SACO"/>
    <s v="SDE 25 KGS..EN POLVO;"/>
    <m/>
    <m/>
    <n v="50000"/>
    <n v="72452.179999999993"/>
    <n v="1.4490435999999998"/>
    <x v="30"/>
  </r>
  <r>
    <m/>
    <s v="08-AGO-14"/>
    <x v="0"/>
    <n v="81094100"/>
    <n v="6"/>
    <x v="2"/>
    <x v="9"/>
    <x v="9"/>
    <n v="4041000"/>
    <s v="2055392         ; LACTOSUERO; LACTOLUN; EXTRA AGLOMERADO; ENVASE SAC"/>
    <s v="OSDE 25 KGS..EN POLVO;"/>
    <m/>
    <m/>
    <n v="75000"/>
    <n v="121875"/>
    <n v="1.625"/>
    <x v="30"/>
  </r>
  <r>
    <m/>
    <s v="20-AGO-14"/>
    <x v="0"/>
    <n v="84356800"/>
    <n v="9"/>
    <x v="13"/>
    <x v="9"/>
    <x v="9"/>
    <n v="4041000"/>
    <s v="308704          ; SUERO EN POLVO; CALO; DE LECHE; BOLSAS DE 25 KLS"/>
    <m/>
    <m/>
    <m/>
    <n v="25000"/>
    <n v="36308.36"/>
    <n v="1.4523344"/>
    <x v="30"/>
  </r>
  <r>
    <m/>
    <s v="20-AGO-14"/>
    <x v="0"/>
    <n v="81094100"/>
    <n v="6"/>
    <x v="2"/>
    <x v="9"/>
    <x v="9"/>
    <n v="4041000"/>
    <s v="2055392         ; LACTOSUERO; LACTOLUN; EXTRA AGLOMERADO; ENVASE SAC"/>
    <s v="OSDE 25 KGS..EN POLVO;"/>
    <m/>
    <m/>
    <n v="75000"/>
    <n v="108735"/>
    <n v="1.4498"/>
    <x v="30"/>
  </r>
  <r>
    <m/>
    <s v="22-AGO-14"/>
    <x v="0"/>
    <n v="84356800"/>
    <n v="9"/>
    <x v="13"/>
    <x v="9"/>
    <x v="9"/>
    <n v="4041000"/>
    <s v="308704          ; SUERO EN POLVO; CALO; DE LECHE; BOLSAS DE 25 KLS"/>
    <m/>
    <m/>
    <m/>
    <n v="25000"/>
    <n v="35925"/>
    <n v="1.4370000000000001"/>
    <x v="30"/>
  </r>
  <r>
    <m/>
    <s v="29-AGO-14"/>
    <x v="0"/>
    <n v="81094100"/>
    <n v="6"/>
    <x v="2"/>
    <x v="9"/>
    <x v="9"/>
    <n v="4041000"/>
    <s v="2055392         ; LACTOSUERO; LACTOLUN; EXTRA AGLOMERADO; ENVASE SACO"/>
    <s v="SDE 25 KGS..EN POLVO;"/>
    <m/>
    <m/>
    <n v="75000"/>
    <n v="121875"/>
    <n v="1.625"/>
    <x v="30"/>
  </r>
  <r>
    <m/>
    <s v="29-AGO-14"/>
    <x v="0"/>
    <n v="81094100"/>
    <n v="6"/>
    <x v="2"/>
    <x v="9"/>
    <x v="9"/>
    <n v="4041000"/>
    <s v="2055392         ; LACTOSUERO; LACTOLUN; EXTRA AGLOMERADO; ENVASE SACO"/>
    <s v="SDE 25 KGS..EN POLVO"/>
    <m/>
    <m/>
    <n v="75000"/>
    <n v="108735.27"/>
    <n v="1.4498036000000001"/>
    <x v="30"/>
  </r>
  <r>
    <m/>
    <s v="02-AGO-14"/>
    <x v="0"/>
    <n v="90703000"/>
    <n v="8"/>
    <x v="0"/>
    <x v="24"/>
    <x v="24"/>
    <n v="4059000"/>
    <s v="SIN-CODIGO      ; GRASA ANHIDRA; NESTLE-F; 200KG; OBTENIDA DE LA LECHE"/>
    <m/>
    <m/>
    <m/>
    <n v="86400"/>
    <n v="353808"/>
    <n v="4.0949999999999998"/>
    <x v="30"/>
  </r>
  <r>
    <m/>
    <s v="21-AGO-14"/>
    <x v="0"/>
    <n v="76006727"/>
    <s v="K"/>
    <x v="20"/>
    <x v="27"/>
    <x v="27"/>
    <n v="4061030"/>
    <s v="851914501       ; QUESO; INVERS.E IND. VALLE VERDE-F; MOZARELLA; APTO"/>
    <s v="PARA EL CONSUMO HUMANO."/>
    <m/>
    <m/>
    <n v="24000"/>
    <n v="125450.91"/>
    <n v="5.2271212499999997"/>
    <x v="30"/>
  </r>
  <r>
    <m/>
    <s v="16-AGO-14"/>
    <x v="0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79626.960000000006"/>
    <n v="4.7020833333333334"/>
    <x v="30"/>
  </r>
  <r>
    <m/>
    <s v="12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20529.599999999999"/>
    <n v="36362.04"/>
    <n v="1.7712006079027358"/>
    <x v="30"/>
  </r>
  <r>
    <m/>
    <s v="12-AGO-14"/>
    <x v="0"/>
    <n v="90703000"/>
    <n v="8"/>
    <x v="0"/>
    <x v="10"/>
    <x v="10"/>
    <n v="19019011"/>
    <s v="SIN-CODIGO      ; MANJAR; NESTLE; 12X1KG; PREPARACIONES A BASE DE PROD"/>
    <s v="UCTOS LACTEOS"/>
    <m/>
    <m/>
    <n v="15120"/>
    <n v="25779.599999999999"/>
    <n v="1.7049999999999998"/>
    <x v="30"/>
  </r>
  <r>
    <m/>
    <s v="16-AGO-14"/>
    <x v="0"/>
    <n v="90703000"/>
    <n v="8"/>
    <x v="0"/>
    <x v="10"/>
    <x v="10"/>
    <n v="19019011"/>
    <s v="SIN-CODIGO      ; MANJAR; NESTLE; BOLSA 24X500G; PREPARACIONES A BASE"/>
    <s v="DE PRODUCTOS LACTEOS"/>
    <m/>
    <m/>
    <n v="7920"/>
    <n v="13899.6"/>
    <n v="1.7550000000000001"/>
    <x v="30"/>
  </r>
  <r>
    <m/>
    <s v="18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5400"/>
    <n v="10923"/>
    <n v="2.0227777777777778"/>
    <x v="30"/>
  </r>
  <r>
    <m/>
    <s v="30-AGO-14"/>
    <x v="0"/>
    <n v="90703000"/>
    <n v="8"/>
    <x v="0"/>
    <x v="10"/>
    <x v="10"/>
    <n v="19019011"/>
    <s v="SIN-CODIGO      ; MANJAR; NESTLE; BOLSA 4 X 4.5KG; PREPARACIONES A BAS"/>
    <s v="E DE PRODUCTOS LACTEOS"/>
    <m/>
    <m/>
    <n v="7560"/>
    <n v="12889.8"/>
    <n v="1.7049999999999998"/>
    <x v="30"/>
  </r>
  <r>
    <m/>
    <s v="18-AGO-14"/>
    <x v="0"/>
    <n v="96625250"/>
    <n v="2"/>
    <x v="16"/>
    <x v="21"/>
    <x v="21"/>
    <n v="19019019"/>
    <s v="SIN-CODIGO      ;MEZCLA GRASA;B.P-F;EN POLVO;PREPARACION A BASE DE LAC"/>
    <s v="TOSUERO,PARA ALIMENTACIO HUMAN"/>
    <s v="A"/>
    <m/>
    <n v="24000"/>
    <n v="56756"/>
    <n v="2.3648333333333333"/>
    <x v="30"/>
  </r>
  <r>
    <m/>
    <s v="18-AGO-14"/>
    <x v="0"/>
    <n v="90703000"/>
    <n v="8"/>
    <x v="0"/>
    <x v="21"/>
    <x v="21"/>
    <n v="19019019"/>
    <s v="SIN-CODIGO      ; LECHE EN POLVO; NESTLE-F; DISTINTAS VARIEDADES; PARA"/>
    <s v="USO ALIMENTICIO"/>
    <m/>
    <m/>
    <n v="12768"/>
    <n v="59411.1"/>
    <n v="4.6531250000000002"/>
    <x v="30"/>
  </r>
  <r>
    <m/>
    <s v="09-ENE-14"/>
    <x v="2"/>
    <n v="10096780"/>
    <n v="4"/>
    <x v="34"/>
    <x v="5"/>
    <x v="5"/>
    <n v="4029990"/>
    <s v="LAC100          ; CREMA DE LECHE; DAVID GRIFFITHS-F; LAC100; APTA PARA"/>
    <s v="CONSUMO HUMANO"/>
    <m/>
    <m/>
    <n v="20"/>
    <n v="150"/>
    <n v="7.5"/>
    <x v="31"/>
  </r>
  <r>
    <m/>
    <s v="13-FEB-14"/>
    <x v="3"/>
    <n v="10096780"/>
    <n v="4"/>
    <x v="34"/>
    <x v="8"/>
    <x v="8"/>
    <n v="4031090"/>
    <s v="LAC103          ; YOGHURT NATURAL; DAVID GRIFFITHS-F; DE LECHE; FRESCO"/>
    <s v="APTOS PARA EL CONSUMO HUMANO"/>
    <m/>
    <m/>
    <n v="63"/>
    <n v="126"/>
    <n v="2"/>
    <x v="31"/>
  </r>
  <r>
    <m/>
    <s v="09-ABR-14"/>
    <x v="1"/>
    <n v="10096780"/>
    <n v="4"/>
    <x v="34"/>
    <x v="5"/>
    <x v="5"/>
    <n v="4029990"/>
    <s v="LAC100          ; CREMA DE LECHE; DAVID GRIFFITHS-F; APTA PARA CONSUMO"/>
    <s v="HUMANO;"/>
    <m/>
    <m/>
    <n v="150"/>
    <n v="1125"/>
    <n v="7.5"/>
    <x v="31"/>
  </r>
  <r>
    <m/>
    <s v="09-ABR-14"/>
    <x v="1"/>
    <n v="10096780"/>
    <n v="4"/>
    <x v="34"/>
    <x v="8"/>
    <x v="8"/>
    <n v="4031090"/>
    <s v="LAC103          ; YOGHURT NATURAL; DAVID GRIFFITHS-F; DE LECHE; FRESCO"/>
    <s v="APTOS PARA EL CONSUMO HUMANO"/>
    <m/>
    <m/>
    <n v="20"/>
    <n v="40"/>
    <n v="2"/>
    <x v="31"/>
  </r>
  <r>
    <m/>
    <s v="09-ABR-14"/>
    <x v="1"/>
    <n v="10096780"/>
    <n v="4"/>
    <x v="34"/>
    <x v="16"/>
    <x v="16"/>
    <n v="4061010"/>
    <s v="LAC102          ; QUESO; DAVID GRIFFITHS-F; FRESCOS; APTOS PARA EL CON"/>
    <s v="SUMO HUMANO"/>
    <m/>
    <m/>
    <n v="7"/>
    <n v="52.5"/>
    <n v="7.5"/>
    <x v="31"/>
  </r>
  <r>
    <m/>
    <s v="07-MAY-14"/>
    <x v="5"/>
    <n v="10096780"/>
    <n v="4"/>
    <x v="34"/>
    <x v="5"/>
    <x v="5"/>
    <n v="4029990"/>
    <s v="LAC100          ; CREMA DE LECHE; DAVID GRIFFITHS-F; LAC100; APTA PARA"/>
    <s v="CONSUMO HUMANO;"/>
    <m/>
    <m/>
    <n v="8"/>
    <n v="60"/>
    <n v="7.5"/>
    <x v="31"/>
  </r>
  <r>
    <m/>
    <s v="14-MAY-14"/>
    <x v="5"/>
    <n v="10096780"/>
    <n v="4"/>
    <x v="34"/>
    <x v="5"/>
    <x v="5"/>
    <n v="4029990"/>
    <s v="LAC100          ; CREMA DE LECHE; DAVID GRIFFITHS-F; LAC100; APTA PARA"/>
    <s v="CONSUMO HUMANO;"/>
    <m/>
    <m/>
    <n v="5"/>
    <n v="37.5"/>
    <n v="7.5"/>
    <x v="31"/>
  </r>
  <r>
    <m/>
    <s v="14-MAY-14"/>
    <x v="5"/>
    <n v="10096780"/>
    <n v="4"/>
    <x v="34"/>
    <x v="8"/>
    <x v="8"/>
    <n v="4031090"/>
    <s v="LAC103          ; YOGHURT NATURAL; DAVID GRIFFITHS-F; DE LECHE; FRESCO"/>
    <s v="APTOS PARA EL CONSUMO HUMANO;"/>
    <m/>
    <m/>
    <n v="42"/>
    <n v="84"/>
    <n v="2"/>
    <x v="31"/>
  </r>
  <r>
    <m/>
    <s v="07-MAY-14"/>
    <x v="5"/>
    <n v="10096780"/>
    <n v="4"/>
    <x v="34"/>
    <x v="16"/>
    <x v="16"/>
    <n v="4061010"/>
    <s v="LAC102          ; QUESO; DAVID GRIFFITHS-F; FRESCOS; APTOS PARA EL CON"/>
    <s v="SUMO HUMANO;"/>
    <m/>
    <m/>
    <n v="6"/>
    <n v="45"/>
    <n v="7.5"/>
    <x v="31"/>
  </r>
  <r>
    <m/>
    <s v="14-MAY-14"/>
    <x v="5"/>
    <n v="10096780"/>
    <n v="4"/>
    <x v="34"/>
    <x v="16"/>
    <x v="16"/>
    <n v="4061010"/>
    <s v="LAC102          ; QUESO; DAVID GRIFFITHS-F; FRESCOS; APTOS PARA EL CON"/>
    <s v="SUMO HUMANO;"/>
    <m/>
    <m/>
    <n v="5"/>
    <n v="37.5"/>
    <n v="7.5"/>
    <x v="31"/>
  </r>
  <r>
    <m/>
    <s v="03-JUN-14"/>
    <x v="6"/>
    <n v="10096780"/>
    <n v="4"/>
    <x v="34"/>
    <x v="8"/>
    <x v="8"/>
    <n v="4031090"/>
    <s v="LAC103          ; YOGHURT NATURAL; DAVID GRIFFITHS-F; DE LECHE; FRESCO"/>
    <s v="APTOS PARA EL CONSUMO HUMANO;"/>
    <m/>
    <m/>
    <n v="60"/>
    <n v="120"/>
    <n v="2"/>
    <x v="31"/>
  </r>
  <r>
    <m/>
    <s v="17-JUN-14"/>
    <x v="6"/>
    <n v="10096780"/>
    <n v="4"/>
    <x v="34"/>
    <x v="8"/>
    <x v="8"/>
    <n v="4031090"/>
    <s v="SIN-CODIGO      ; YOGHURT NATURAL; DAVID GRIFFITHS-F; DE LECHE; FRESCO"/>
    <s v="APTOS PARA EL CONSUMO HUMANO;"/>
    <m/>
    <m/>
    <n v="50"/>
    <n v="100"/>
    <n v="2"/>
    <x v="31"/>
  </r>
  <r>
    <m/>
    <s v="17-JUN-14"/>
    <x v="6"/>
    <n v="10096780"/>
    <n v="4"/>
    <x v="34"/>
    <x v="16"/>
    <x v="16"/>
    <n v="4061010"/>
    <s v="SIN-CODIGO      ; QUESO; DAVID GRIFFITHS-F; FRESCOS; APTOS PARA EL CON"/>
    <s v="SUMO HUMANO;"/>
    <m/>
    <m/>
    <n v="6"/>
    <n v="45"/>
    <n v="7.5"/>
    <x v="31"/>
  </r>
  <r>
    <m/>
    <s v="07-JUL-14"/>
    <x v="7"/>
    <n v="10096780"/>
    <n v="4"/>
    <x v="34"/>
    <x v="5"/>
    <x v="5"/>
    <n v="4029990"/>
    <s v="SIN-CODIGO      ; CREMA DE LECHE; DAVID GRIFFITHS-F; LAC100; APTA PARA"/>
    <s v="CONSUMO HUMANO;"/>
    <m/>
    <m/>
    <n v="12"/>
    <n v="60"/>
    <n v="5"/>
    <x v="31"/>
  </r>
  <r>
    <m/>
    <s v="07-JUL-14"/>
    <x v="7"/>
    <n v="10096780"/>
    <n v="4"/>
    <x v="34"/>
    <x v="16"/>
    <x v="16"/>
    <n v="4061010"/>
    <s v="SIN-CODIGO      ; QUESO; DAVID GRIFFITHS-F; FRESCOS; APTOS PARA EL CON"/>
    <s v="SUMO HUMANO;"/>
    <m/>
    <m/>
    <n v="5"/>
    <n v="37.5"/>
    <n v="7.5"/>
    <x v="31"/>
  </r>
  <r>
    <m/>
    <s v="29-AGO-14"/>
    <x v="0"/>
    <n v="10096780"/>
    <n v="4"/>
    <x v="34"/>
    <x v="8"/>
    <x v="8"/>
    <n v="4031090"/>
    <s v="SIN-CODIGO      ; YOGHURT NATURAL; DAVID GRIFFITHS-F; DE LECHE; FRESCO"/>
    <s v="APTOS PARA EL CONSUMO HUMANO;"/>
    <m/>
    <m/>
    <n v="60"/>
    <n v="120"/>
    <n v="2"/>
    <x v="31"/>
  </r>
  <r>
    <m/>
    <s v="11-ENE-14"/>
    <x v="2"/>
    <n v="90703000"/>
    <n v="8"/>
    <x v="0"/>
    <x v="4"/>
    <x v="4"/>
    <n v="4029910"/>
    <s v="CONDENSADA      ; LECHE CONDENSADA; NESTLE-F; 4 X 4.5 KG; LIQUIDA"/>
    <m/>
    <m/>
    <m/>
    <n v="5400"/>
    <n v="9739.64"/>
    <n v="1.8036370370370369"/>
    <x v="32"/>
  </r>
  <r>
    <m/>
    <s v="17-ENE-14"/>
    <x v="2"/>
    <n v="90703000"/>
    <n v="8"/>
    <x v="0"/>
    <x v="10"/>
    <x v="10"/>
    <n v="19019011"/>
    <s v="MANJAR          ; MANJAR; NESTLE; 4 X 4.5KG; PREPARACIONES A BASE DE P"/>
    <s v="RODUCTOS LACTEOS"/>
    <m/>
    <m/>
    <n v="10800"/>
    <n v="21312"/>
    <n v="1.9733333333333334"/>
    <x v="32"/>
  </r>
  <r>
    <m/>
    <s v="11-ENE-14"/>
    <x v="2"/>
    <n v="90703000"/>
    <n v="8"/>
    <x v="0"/>
    <x v="10"/>
    <x v="10"/>
    <n v="19019011"/>
    <s v="MANJAR          ; MANJAR; NESTLE; 4 X 4.5 KG; PREPARACIONES A BASE DE"/>
    <s v="PRODUCTOS LACTEOS"/>
    <m/>
    <m/>
    <n v="5400"/>
    <n v="10621.36"/>
    <n v="1.9669185185185187"/>
    <x v="32"/>
  </r>
  <r>
    <m/>
    <s v="01-MAR-14"/>
    <x v="4"/>
    <n v="90703000"/>
    <n v="8"/>
    <x v="0"/>
    <x v="4"/>
    <x v="4"/>
    <n v="4029910"/>
    <s v="SIN-CODIGO      ; LECHE CONDENSADA; NESTLE-F; 24 X 397G; LIQUIDA"/>
    <m/>
    <m/>
    <m/>
    <n v="5400"/>
    <n v="10011"/>
    <n v="1.8538888888888889"/>
    <x v="32"/>
  </r>
  <r>
    <m/>
    <s v="21-MAR-14"/>
    <x v="4"/>
    <n v="90703000"/>
    <n v="8"/>
    <x v="0"/>
    <x v="4"/>
    <x v="4"/>
    <n v="4029910"/>
    <s v="SIN-CODIGO      ; LECHE CONDENSADA; NESTLE-F; DISTINTAS VARIEDADES; PA"/>
    <s v="RA USO ALIMENTICIO"/>
    <m/>
    <m/>
    <n v="8640"/>
    <n v="16017.6"/>
    <n v="1.8538888888888889"/>
    <x v="32"/>
  </r>
  <r>
    <m/>
    <s v="28-MAR-14"/>
    <x v="4"/>
    <n v="90703000"/>
    <n v="8"/>
    <x v="0"/>
    <x v="4"/>
    <x v="4"/>
    <n v="4029910"/>
    <s v="SIN-CODIGO      ; LECHE CONDENSADA; NESTLE-F; LATA 48 X 397G; PARA USO"/>
    <s v="ALIMENTICIO"/>
    <m/>
    <m/>
    <n v="6955.2"/>
    <n v="15724.92"/>
    <n v="2.2608868184955142"/>
    <x v="32"/>
  </r>
  <r>
    <m/>
    <s v="03-MAR-14"/>
    <x v="4"/>
    <n v="90703000"/>
    <n v="8"/>
    <x v="0"/>
    <x v="0"/>
    <x v="0"/>
    <n v="19011010"/>
    <s v="SIN-CODIGO      ; CEREALES; CERELAC; TRIGO 12 X 1KG; PARA ALIMENTACION"/>
    <s v="INFANTIL"/>
    <m/>
    <m/>
    <n v="1152"/>
    <n v="4081.2"/>
    <n v="3.5427083333333331"/>
    <x v="32"/>
  </r>
  <r>
    <m/>
    <s v="15-MAR-14"/>
    <x v="4"/>
    <n v="90703000"/>
    <n v="8"/>
    <x v="0"/>
    <x v="0"/>
    <x v="0"/>
    <n v="19011010"/>
    <s v="SIN-CODIGO      ; CEREALES; CERELAC; TRIGO 24 X 400G; PARA ALIMENTACIO"/>
    <s v="N INFANTIL"/>
    <m/>
    <m/>
    <n v="1152"/>
    <n v="4081.2"/>
    <n v="3.5427083333333331"/>
    <x v="32"/>
  </r>
  <r>
    <m/>
    <s v="01-MAR-14"/>
    <x v="4"/>
    <n v="90703000"/>
    <n v="8"/>
    <x v="0"/>
    <x v="10"/>
    <x v="10"/>
    <n v="19019011"/>
    <s v="SIN-CODIGO      ; MANJAR; NESTLE; 12 X 1KG; PREPARACIONES A BASE DE PR"/>
    <s v="ODUCTOS LACTEOS"/>
    <m/>
    <m/>
    <n v="5400"/>
    <n v="10941"/>
    <n v="2.0261111111111112"/>
    <x v="32"/>
  </r>
  <r>
    <m/>
    <s v="15-MAR-14"/>
    <x v="4"/>
    <n v="90703000"/>
    <n v="8"/>
    <x v="0"/>
    <x v="10"/>
    <x v="10"/>
    <n v="19019011"/>
    <s v="SIN-CODIGO      ; MANJAR; NESTLE; 4 X 4.5KGS.; PREPARACIONES A BASE DE"/>
    <s v="PRODUCTOS LACTEOS"/>
    <m/>
    <m/>
    <n v="10800"/>
    <n v="21882"/>
    <n v="2.0261111111111112"/>
    <x v="32"/>
  </r>
  <r>
    <m/>
    <s v="21-MAR-14"/>
    <x v="4"/>
    <n v="90703000"/>
    <n v="8"/>
    <x v="0"/>
    <x v="10"/>
    <x v="10"/>
    <n v="19019011"/>
    <s v="SIN-CODIGO      ; MANJAR; NESTLE; BOLSA 4 X 4.5KGS.; PREPARACIONES A B"/>
    <s v="ASE DE PRODUCTOS LACTEOS"/>
    <m/>
    <m/>
    <n v="12960"/>
    <n v="26258.400000000001"/>
    <n v="2.0261111111111112"/>
    <x v="32"/>
  </r>
  <r>
    <m/>
    <s v="28-MAR-14"/>
    <x v="4"/>
    <n v="90703000"/>
    <n v="8"/>
    <x v="0"/>
    <x v="10"/>
    <x v="10"/>
    <n v="19019011"/>
    <s v="SIN-CODIGO      ; MANJAR; NESTLE; BOLSA 4 X 4.5KG; PREPARACIONES A BAS"/>
    <s v="E DE PRODUCTOS LACTEOS"/>
    <m/>
    <m/>
    <n v="3240"/>
    <n v="6564.6"/>
    <n v="2.0261111111111112"/>
    <x v="32"/>
  </r>
  <r>
    <m/>
    <s v="23-ABR-14"/>
    <x v="1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82"/>
    <n v="2.0261111111111112"/>
    <x v="32"/>
  </r>
  <r>
    <m/>
    <s v="27-MAY-14"/>
    <x v="5"/>
    <n v="90703000"/>
    <n v="8"/>
    <x v="0"/>
    <x v="4"/>
    <x v="4"/>
    <n v="4029910"/>
    <s v="SIN-CODIGO      ; LECHE CONDENSADA; NESTLE-F; LATA 24 X 397G; PARA USO"/>
    <s v="ALIMENTICIO"/>
    <m/>
    <m/>
    <n v="5400"/>
    <n v="9930"/>
    <n v="1.8388888888888888"/>
    <x v="32"/>
  </r>
  <r>
    <m/>
    <s v="16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32"/>
  </r>
  <r>
    <m/>
    <s v="27-MAY-14"/>
    <x v="5"/>
    <n v="90703000"/>
    <n v="8"/>
    <x v="0"/>
    <x v="10"/>
    <x v="10"/>
    <n v="19019011"/>
    <s v="SIN-CODIGO      ; MANJAR; NESTLE; BOLSA 4 X 4.5KG; PREPARACIONES A BAS"/>
    <s v="E DE PRODUCTOS LACTEOS"/>
    <m/>
    <m/>
    <n v="5400"/>
    <n v="10827"/>
    <n v="2.0049999999999999"/>
    <x v="32"/>
  </r>
  <r>
    <m/>
    <s v="21-JUN-14"/>
    <x v="6"/>
    <n v="90703000"/>
    <n v="8"/>
    <x v="0"/>
    <x v="4"/>
    <x v="4"/>
    <n v="4029910"/>
    <s v="SIN-CODIGO      ; LECHE CONDENSADA; NESTLE-F; LATA 48 X 397G; PARA USO"/>
    <s v="ALIMENTICIO"/>
    <m/>
    <m/>
    <n v="2332.8000000000002"/>
    <n v="8170.56"/>
    <n v="3.5024691358024689"/>
    <x v="32"/>
  </r>
  <r>
    <m/>
    <s v="27-JUN-14"/>
    <x v="6"/>
    <n v="90703000"/>
    <n v="8"/>
    <x v="0"/>
    <x v="4"/>
    <x v="4"/>
    <n v="4029910"/>
    <s v="SIN-CODIGO      ; LECHE CONDENSADA; NESTLE-F; LATA 48 X 397G; PARA USO"/>
    <s v="ALIMENTICIO"/>
    <m/>
    <m/>
    <n v="777.6"/>
    <n v="2723.52"/>
    <n v="3.5024691358024689"/>
    <x v="32"/>
  </r>
  <r>
    <m/>
    <s v="12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10800"/>
    <n v="21654"/>
    <n v="2.0049999999999999"/>
    <x v="32"/>
  </r>
  <r>
    <m/>
    <s v="21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7560"/>
    <n v="15157.8"/>
    <n v="2.0049999999999999"/>
    <x v="32"/>
  </r>
  <r>
    <m/>
    <s v="27-JUN-14"/>
    <x v="6"/>
    <n v="90703000"/>
    <n v="8"/>
    <x v="0"/>
    <x v="10"/>
    <x v="10"/>
    <n v="19019011"/>
    <s v="SIN-CODIGO      ; MANJAR; NESTLE; BOLSA 4 X 4.5KG; PREPARACIONES A BAS"/>
    <s v="E DE PRODUCTOS LACTEOS"/>
    <m/>
    <m/>
    <n v="7560"/>
    <n v="15157.8"/>
    <n v="2.0049999999999999"/>
    <x v="32"/>
  </r>
  <r>
    <m/>
    <s v="16-AGO-14"/>
    <x v="0"/>
    <n v="90703000"/>
    <n v="8"/>
    <x v="0"/>
    <x v="4"/>
    <x v="4"/>
    <n v="4029910"/>
    <s v="SIN-CODIGO      ; LECHE CONDENSADA; NESTLE-F; 24 X 14OZ; PARA USO ALIM"/>
    <s v="ENTICIO"/>
    <m/>
    <m/>
    <n v="8640"/>
    <n v="16065.6"/>
    <n v="1.8594444444444445"/>
    <x v="32"/>
  </r>
  <r>
    <m/>
    <s v="16-AGO-14"/>
    <x v="0"/>
    <n v="90703000"/>
    <n v="8"/>
    <x v="0"/>
    <x v="10"/>
    <x v="10"/>
    <n v="19019011"/>
    <s v="SIN-CODIGO      ; MANJAR; NESTLE; 24 X 13.4OZ.; PREPARACIONES A BASE D"/>
    <s v="E PRODUCTOS LACTEOS"/>
    <m/>
    <m/>
    <n v="10800"/>
    <n v="21846"/>
    <n v="2.0227777777777778"/>
    <x v="32"/>
  </r>
  <r>
    <m/>
    <s v="16-ENE-14"/>
    <x v="2"/>
    <n v="96954210"/>
    <n v="2"/>
    <x v="19"/>
    <x v="15"/>
    <x v="15"/>
    <n v="4051000"/>
    <s v="S1636           ; MANTEQUILLA; SURLAT; SIN SAL; EN CAJAS DE 25 KILOGRA"/>
    <s v="MOS, PARA CONSUMO HUMANO"/>
    <m/>
    <m/>
    <n v="50000"/>
    <n v="241500"/>
    <n v="4.83"/>
    <x v="33"/>
  </r>
  <r>
    <m/>
    <s v="10-ENE-14"/>
    <x v="2"/>
    <n v="81094100"/>
    <n v="6"/>
    <x v="2"/>
    <x v="15"/>
    <x v="15"/>
    <n v="4051000"/>
    <s v="0002205203      ; MANTEQUILLA; COLUN; BLOCK 25 KGS.S/SAL; HUMEDAD 16%"/>
    <s v="MAX.;"/>
    <m/>
    <m/>
    <n v="75000"/>
    <n v="378450"/>
    <n v="5.0460000000000003"/>
    <x v="33"/>
  </r>
  <r>
    <m/>
    <s v="05-MAR-14"/>
    <x v="4"/>
    <n v="81094100"/>
    <n v="6"/>
    <x v="2"/>
    <x v="15"/>
    <x v="15"/>
    <n v="4051000"/>
    <s v="0002205203      ; MANTEQUILLA; COLUN; BLOCK 25 KGS.S/SAL; HUMEDAD 16"/>
    <s v="% MAX.;"/>
    <m/>
    <m/>
    <n v="25000"/>
    <n v="126130"/>
    <n v="5.0452000000000004"/>
    <x v="33"/>
  </r>
  <r>
    <m/>
    <s v="13-ENE-14"/>
    <x v="2"/>
    <n v="6514365"/>
    <n v="8"/>
    <x v="35"/>
    <x v="10"/>
    <x v="10"/>
    <n v="19019011"/>
    <s v="SIN-CODIGO      ;MANJAR;JAIME MORALES-F;DE LECHE;EN BOLSAS"/>
    <m/>
    <m/>
    <m/>
    <n v="40"/>
    <n v="131.72999999999999"/>
    <n v="3.2932499999999996"/>
    <x v="34"/>
  </r>
  <r>
    <m/>
    <s v="28-FEB-14"/>
    <x v="3"/>
    <n v="6514365"/>
    <n v="8"/>
    <x v="35"/>
    <x v="28"/>
    <x v="28"/>
    <n v="4039000"/>
    <s v="SIN-CODIGO      ; CREMA; JAIME MORALES-F; NESTLE 48X157GR"/>
    <m/>
    <m/>
    <m/>
    <n v="37.68"/>
    <n v="205.15"/>
    <n v="5.4445329087048835"/>
    <x v="34"/>
  </r>
  <r>
    <m/>
    <s v="28-FEB-14"/>
    <x v="3"/>
    <n v="6514365"/>
    <n v="8"/>
    <x v="35"/>
    <x v="10"/>
    <x v="10"/>
    <n v="19019011"/>
    <s v="SIN-CODIGO      ; MANJAR; JAIME MORALES-F; COLUN 24X400GR"/>
    <m/>
    <m/>
    <m/>
    <n v="288"/>
    <n v="840"/>
    <n v="2.9166666666666665"/>
    <x v="34"/>
  </r>
  <r>
    <m/>
    <s v="28-FEB-14"/>
    <x v="3"/>
    <n v="6514365"/>
    <n v="8"/>
    <x v="35"/>
    <x v="10"/>
    <x v="10"/>
    <n v="19019011"/>
    <s v="SIN-CODIGO      ; MANJAR; JAIME MORALES-F; COLUN 9X1KG"/>
    <m/>
    <m/>
    <m/>
    <n v="135"/>
    <n v="331.35"/>
    <n v="2.4544444444444444"/>
    <x v="34"/>
  </r>
  <r>
    <m/>
    <s v="25-JUL-14"/>
    <x v="7"/>
    <n v="76297224"/>
    <n v="7"/>
    <x v="36"/>
    <x v="10"/>
    <x v="10"/>
    <n v="19019011"/>
    <s v="MAN-NEST        ; MANJAR; ADELCO; NESTLE; CAJAS DE 12X1 KG"/>
    <m/>
    <m/>
    <m/>
    <n v="46.589399999999998"/>
    <n v="177.34"/>
    <n v="3.8064452429093314"/>
    <x v="35"/>
  </r>
  <r>
    <m/>
    <s v="22-ABR-14"/>
    <x v="1"/>
    <n v="81094100"/>
    <n v="6"/>
    <x v="2"/>
    <x v="9"/>
    <x v="9"/>
    <n v="4041000"/>
    <s v="2055392         ; LACTOSUERO; LACTOLUN; EXTRA AGLOMERADO; ENVASE SAC"/>
    <s v="OSDE 25 KGS..EN POLVO;"/>
    <m/>
    <m/>
    <n v="25000"/>
    <n v="33305"/>
    <n v="1.3322000000000001"/>
    <x v="36"/>
  </r>
  <r>
    <m/>
    <s v="02-MAY-14"/>
    <x v="5"/>
    <n v="81094100"/>
    <n v="6"/>
    <x v="2"/>
    <x v="9"/>
    <x v="9"/>
    <n v="4041000"/>
    <s v="2055392         ; LACTOSUERO; LACTOLUN; EXTRA AGLOMERADO; ENVASE SACO"/>
    <s v="SDE 25 KGS..EN POLVO;"/>
    <m/>
    <m/>
    <n v="50000"/>
    <n v="65010"/>
    <n v="1.3002"/>
    <x v="36"/>
  </r>
  <r>
    <m/>
    <s v="04-AGO-14"/>
    <x v="0"/>
    <n v="81094100"/>
    <n v="6"/>
    <x v="2"/>
    <x v="9"/>
    <x v="9"/>
    <n v="4041000"/>
    <s v="2055392         ; LACTOSUERO; COLUN-F; EXTRA AGLOMERADO; ENVASE SACOS"/>
    <s v="DE 25 KGS.EN POLVO;"/>
    <m/>
    <m/>
    <n v="50000"/>
    <n v="65660"/>
    <n v="1.3131999999999999"/>
    <x v="36"/>
  </r>
  <r>
    <m/>
    <s v="17-MAR-14"/>
    <x v="4"/>
    <n v="77844340"/>
    <n v="6"/>
    <x v="37"/>
    <x v="29"/>
    <x v="29"/>
    <n v="4061020"/>
    <s v="04061020        ; QUESO; COLUN; PHIDADELPHIA; ENVASES DE 225 GRAMOS"/>
    <m/>
    <m/>
    <m/>
    <n v="79"/>
    <n v="1388.07"/>
    <n v="17.570506329113922"/>
    <x v="37"/>
  </r>
  <r>
    <m/>
    <s v="04-ABR-14"/>
    <x v="1"/>
    <n v="77844340"/>
    <n v="6"/>
    <x v="37"/>
    <x v="8"/>
    <x v="8"/>
    <n v="4031090"/>
    <s v="01-01-004       ; YOGUR; COLUN; INAL-F; BATIDO; ENVASES DE 48X12"/>
    <m/>
    <m/>
    <m/>
    <n v="98"/>
    <n v="279.45"/>
    <n v="2.8515306122448978"/>
    <x v="37"/>
  </r>
  <r>
    <m/>
    <s v="17-ABR-14"/>
    <x v="1"/>
    <n v="77844340"/>
    <n v="6"/>
    <x v="37"/>
    <x v="8"/>
    <x v="8"/>
    <n v="4031090"/>
    <s v="01-01-004       ; YOGUR; COLUN; BATIDO; ENVASES DE 125 GRAMOS"/>
    <m/>
    <m/>
    <m/>
    <n v="138"/>
    <n v="467.76"/>
    <n v="3.3895652173913042"/>
    <x v="37"/>
  </r>
  <r>
    <m/>
    <s v="04-ABR-14"/>
    <x v="1"/>
    <n v="77844340"/>
    <n v="6"/>
    <x v="37"/>
    <x v="29"/>
    <x v="29"/>
    <n v="4061020"/>
    <s v="04061020        ; QUESO; COLUN; INAL-F; PHIDADELPHIA; ENVASES DE 36X22"/>
    <s v="5 GRAMOS"/>
    <m/>
    <m/>
    <n v="39"/>
    <n v="618.75"/>
    <n v="15.865384615384615"/>
    <x v="37"/>
  </r>
  <r>
    <m/>
    <s v="24-MAY-14"/>
    <x v="5"/>
    <n v="77844340"/>
    <n v="6"/>
    <x v="37"/>
    <x v="8"/>
    <x v="8"/>
    <n v="4031090"/>
    <s v="01-01-004       ; YOGUR; COLUN; BATIDO; ENVASES DE 125 GRAMOS"/>
    <m/>
    <m/>
    <m/>
    <n v="150"/>
    <n v="335.78"/>
    <n v="2.2385333333333333"/>
    <x v="37"/>
  </r>
  <r>
    <m/>
    <s v="28-MAY-14"/>
    <x v="5"/>
    <n v="77844340"/>
    <n v="6"/>
    <x v="37"/>
    <x v="8"/>
    <x v="8"/>
    <n v="4031090"/>
    <s v="01-01-061       ; YOGUR; COLUN; BATIDO; DIF. SABORES, ENVASES DE 48X 1"/>
    <s v="25 GRAMOS;"/>
    <m/>
    <m/>
    <n v="210"/>
    <n v="583.82000000000005"/>
    <n v="2.7800952380952384"/>
    <x v="37"/>
  </r>
  <r>
    <m/>
    <s v="24-MAY-14"/>
    <x v="5"/>
    <n v="77844340"/>
    <n v="6"/>
    <x v="37"/>
    <x v="29"/>
    <x v="29"/>
    <n v="4061020"/>
    <s v="04061020        ; QUESO; COLUN; PHIDADELPHIA; ENVASES DE 225 GRAMOS"/>
    <m/>
    <m/>
    <m/>
    <n v="81"/>
    <n v="1365.92"/>
    <n v="16.863209876543209"/>
    <x v="37"/>
  </r>
  <r>
    <m/>
    <s v="11-JUN-14"/>
    <x v="6"/>
    <n v="86527400"/>
    <n v="9"/>
    <x v="38"/>
    <x v="25"/>
    <x v="25"/>
    <n v="4031010"/>
    <s v="04031010        ; YOGUR; CORCORAN-F; CON RELLENOS; CON FRUTAS,  ENVASE"/>
    <s v="S DE 170 GRAMOS"/>
    <m/>
    <m/>
    <n v="203.76"/>
    <n v="930.96"/>
    <n v="4.5689045936395765"/>
    <x v="37"/>
  </r>
  <r>
    <m/>
    <s v="11-JUN-14"/>
    <x v="6"/>
    <n v="86527400"/>
    <n v="9"/>
    <x v="38"/>
    <x v="8"/>
    <x v="8"/>
    <n v="4031090"/>
    <s v="0403109000000000; YOGUR; CORCORAN-F; BATIDO; SABORIZADO, ENV. DE 125 G"/>
    <s v="RSX48-125"/>
    <m/>
    <m/>
    <n v="180"/>
    <n v="439.2"/>
    <n v="2.44"/>
    <x v="37"/>
  </r>
  <r>
    <m/>
    <s v="17-JUN-14"/>
    <x v="6"/>
    <n v="77844340"/>
    <n v="6"/>
    <x v="37"/>
    <x v="8"/>
    <x v="8"/>
    <n v="4031090"/>
    <s v="04031090        ; YOGUR; INAL-F; BATIDO; ENVASES DE 48 X 125 GRAMOS;"/>
    <m/>
    <m/>
    <m/>
    <n v="140"/>
    <n v="326.05"/>
    <n v="2.3289285714285715"/>
    <x v="37"/>
  </r>
  <r>
    <m/>
    <s v="17-JUN-14"/>
    <x v="6"/>
    <n v="77844340"/>
    <n v="6"/>
    <x v="37"/>
    <x v="29"/>
    <x v="29"/>
    <n v="4061020"/>
    <s v="04061020        ; QUESO; INAL-F; CREMA; PHIDADELPHIA,  ENVASES DE 36X2"/>
    <s v="26   GRAMOS;"/>
    <m/>
    <m/>
    <n v="82"/>
    <n v="1390.14"/>
    <n v="16.952926829268293"/>
    <x v="37"/>
  </r>
  <r>
    <m/>
    <s v="11-JUN-14"/>
    <x v="6"/>
    <n v="86527400"/>
    <n v="9"/>
    <x v="38"/>
    <x v="10"/>
    <x v="10"/>
    <n v="19019011"/>
    <s v="1901901100000000; MANJAR; COLUN; DE LECHE; EN POTE DE 200 GRS"/>
    <m/>
    <m/>
    <m/>
    <n v="14.4"/>
    <n v="64.08"/>
    <n v="4.45"/>
    <x v="37"/>
  </r>
  <r>
    <m/>
    <s v="14-JUL-14"/>
    <x v="7"/>
    <n v="77844340"/>
    <n v="6"/>
    <x v="37"/>
    <x v="8"/>
    <x v="8"/>
    <n v="4031090"/>
    <s v="04031090        ; YOGUR; COLUN; BATIDO; SURTIDO; ENVASES DE 48X125125G"/>
    <s v="RAMOS;"/>
    <m/>
    <m/>
    <n v="120"/>
    <n v="297.89999999999998"/>
    <n v="2.4824999999999999"/>
    <x v="37"/>
  </r>
  <r>
    <m/>
    <s v="14-JUL-14"/>
    <x v="7"/>
    <n v="77844340"/>
    <n v="6"/>
    <x v="37"/>
    <x v="29"/>
    <x v="29"/>
    <n v="4061020"/>
    <s v="04061020        ; QUESO; INAL-F; PHIDADELPHIA; CREMA, ENVASES DE 36X22"/>
    <s v="6 GRAMOS;"/>
    <m/>
    <m/>
    <n v="80"/>
    <n v="1453.1"/>
    <n v="18.16375"/>
    <x v="37"/>
  </r>
  <r>
    <m/>
    <s v="25-AGO-14"/>
    <x v="0"/>
    <n v="77844340"/>
    <n v="6"/>
    <x v="37"/>
    <x v="8"/>
    <x v="8"/>
    <n v="4031090"/>
    <s v="01-01-004       ; YOGUR; COLUN; BATIDO; ENVASES DE 125 GRAMOS"/>
    <m/>
    <m/>
    <m/>
    <n v="288"/>
    <n v="180.84"/>
    <n v="0.62791666666666668"/>
    <x v="37"/>
  </r>
  <r>
    <m/>
    <s v="12-AGO-14"/>
    <x v="0"/>
    <n v="77844340"/>
    <n v="6"/>
    <x v="37"/>
    <x v="8"/>
    <x v="8"/>
    <n v="4031090"/>
    <s v="01-01-004       ; YOGUR; COLUN; BATIDO; ENVASES DE 125 GRAMOS"/>
    <m/>
    <m/>
    <m/>
    <n v="144"/>
    <n v="319.43"/>
    <n v="2.218263888888889"/>
    <x v="37"/>
  </r>
  <r>
    <m/>
    <s v="12-AGO-14"/>
    <x v="0"/>
    <n v="77844340"/>
    <n v="6"/>
    <x v="37"/>
    <x v="29"/>
    <x v="29"/>
    <n v="4061020"/>
    <s v="04061020        ; QUESO; COLUN; PHIDADELPHIA; ENVASES DE 225 GRAMOS"/>
    <m/>
    <m/>
    <m/>
    <n v="81"/>
    <n v="1304.27"/>
    <n v="16.1020987654321"/>
    <x v="37"/>
  </r>
  <r>
    <m/>
    <s v="07-MAR-14"/>
    <x v="4"/>
    <n v="90703000"/>
    <n v="8"/>
    <x v="0"/>
    <x v="4"/>
    <x v="4"/>
    <n v="4029910"/>
    <s v="SIN-CODIGO      ; LECHE CONDENSADA; NESTLE-F; 48 X 397G; LIQUIDA"/>
    <m/>
    <m/>
    <m/>
    <n v="20123.135999999999"/>
    <n v="34731.839999999997"/>
    <n v="1.7259655751469354"/>
    <x v="38"/>
  </r>
  <r>
    <m/>
    <s v="15-MAR-14"/>
    <x v="4"/>
    <n v="90703000"/>
    <n v="8"/>
    <x v="0"/>
    <x v="0"/>
    <x v="0"/>
    <n v="19011010"/>
    <s v="SIN-CODIGO      ; CEREALES; CERELAC; TRIGO 24 X 400G; PARA ALIMENTACIO"/>
    <s v="N INFANTIL"/>
    <m/>
    <m/>
    <n v="780"/>
    <n v="2647.45"/>
    <n v="3.3941666666666666"/>
    <x v="38"/>
  </r>
  <r>
    <m/>
    <s v="19-FEB-14"/>
    <x v="3"/>
    <n v="76237803"/>
    <n v="5"/>
    <x v="39"/>
    <x v="23"/>
    <x v="23"/>
    <n v="4011000"/>
    <s v="SIN-CODIGO      ; LECHE; GLOBAL-F; DE 0.1; LARGA VIDA DE 200CC;"/>
    <m/>
    <m/>
    <m/>
    <n v="187"/>
    <n v="629.84"/>
    <n v="3.3681283422459893"/>
    <x v="39"/>
  </r>
  <r>
    <m/>
    <s v="07-FEB-14"/>
    <x v="3"/>
    <n v="76455830"/>
    <n v="8"/>
    <x v="27"/>
    <x v="8"/>
    <x v="8"/>
    <n v="4031090"/>
    <s v="SIN-CODIGO      ; YOGUR BATIDO; DANONE-F; ZERO SABOR CIRUELA EN 120GR"/>
    <s v="S; EN CAJAS;"/>
    <m/>
    <m/>
    <n v="8271.36"/>
    <n v="9448.8799999999992"/>
    <n v="1.1423611111111109"/>
    <x v="39"/>
  </r>
  <r>
    <m/>
    <s v="07-FEB-14"/>
    <x v="3"/>
    <n v="76455830"/>
    <n v="8"/>
    <x v="27"/>
    <x v="8"/>
    <x v="8"/>
    <n v="4031090"/>
    <s v="SIN-CODIGO      ; YOGUR BATIDO; DANONE-F; ZERO SABOR FRUTILLA EN 120G"/>
    <s v="RS; EN CAJAS;"/>
    <m/>
    <m/>
    <n v="6215.04"/>
    <n v="7099.82"/>
    <n v="1.1423611111111112"/>
    <x v="39"/>
  </r>
  <r>
    <m/>
    <s v="07-FEB-14"/>
    <x v="3"/>
    <n v="76455830"/>
    <n v="8"/>
    <x v="27"/>
    <x v="8"/>
    <x v="8"/>
    <n v="4031090"/>
    <s v="SIN-CODIGO      ; YOGUR BATIDO; DANONE-F; ACTIVIA ZERO CIRUELA EN 120"/>
    <s v="GRS ;EN CAJAS;"/>
    <m/>
    <m/>
    <n v="3398.4"/>
    <n v="3882.2"/>
    <n v="1.1423611111111109"/>
    <x v="39"/>
  </r>
  <r>
    <m/>
    <s v="07-FEB-14"/>
    <x v="3"/>
    <n v="76455830"/>
    <n v="8"/>
    <x v="27"/>
    <x v="8"/>
    <x v="8"/>
    <n v="4031090"/>
    <s v="SIN-CODIGO      ; YOGUR BATIDO; DANONE-F; ACTIVIA ZERO FRUTILLA EN 12"/>
    <s v="0GR S;EN CAJAS;"/>
    <m/>
    <m/>
    <n v="1267.2"/>
    <n v="1447.6"/>
    <n v="1.1423611111111109"/>
    <x v="39"/>
  </r>
  <r>
    <m/>
    <s v="17-FEB-14"/>
    <x v="3"/>
    <n v="76455830"/>
    <n v="8"/>
    <x v="27"/>
    <x v="8"/>
    <x v="8"/>
    <n v="4031090"/>
    <s v="SIN-CODIGO      ; YOGUR BATIDO; DANONE-F; ZERO SABOR FRUTILLA, EN  16"/>
    <s v="5GRS; EN CAJAS;"/>
    <m/>
    <m/>
    <n v="5322.24"/>
    <n v="7418.88"/>
    <n v="1.393939393939394"/>
    <x v="39"/>
  </r>
  <r>
    <m/>
    <s v="17-FEB-14"/>
    <x v="3"/>
    <n v="76455830"/>
    <n v="8"/>
    <x v="27"/>
    <x v="8"/>
    <x v="8"/>
    <n v="4031090"/>
    <s v="SIN-CODIGO      ; YOGUR BATIDO; DANONE-F; ZERO SABOR CIRUELA - FRUTOS"/>
    <s v="ROJOS EN 165GRS; EN CAJAS;"/>
    <m/>
    <m/>
    <n v="5322.24"/>
    <n v="7418.88"/>
    <n v="1.393939393939394"/>
    <x v="39"/>
  </r>
  <r>
    <m/>
    <s v="17-FEB-14"/>
    <x v="3"/>
    <n v="76455830"/>
    <n v="8"/>
    <x v="27"/>
    <x v="8"/>
    <x v="8"/>
    <n v="4031090"/>
    <s v="SIN-CODIGO      ; YOGUR BATIDO; DANONE-F; ACTIVIA SABOR CIRUELA EN 12"/>
    <s v="0GRS; EN CAJAS;"/>
    <m/>
    <m/>
    <n v="3456"/>
    <n v="3948"/>
    <n v="1.1423611111111112"/>
    <x v="39"/>
  </r>
  <r>
    <m/>
    <s v="17-FEB-14"/>
    <x v="3"/>
    <n v="76455830"/>
    <n v="8"/>
    <x v="27"/>
    <x v="8"/>
    <x v="8"/>
    <n v="4031090"/>
    <s v="SIN-CODIGO      ; YOGUR BATIDO; DANONE-F; ACTIVIA SABOR FRUTILLA,  EN"/>
    <s v="120GRS; EN CAJAS;"/>
    <m/>
    <m/>
    <n v="2073.6"/>
    <n v="2368.8000000000002"/>
    <n v="1.1423611111111112"/>
    <x v="39"/>
  </r>
  <r>
    <m/>
    <s v="17-FEB-14"/>
    <x v="3"/>
    <n v="76455830"/>
    <n v="8"/>
    <x v="27"/>
    <x v="8"/>
    <x v="8"/>
    <n v="4031090"/>
    <s v="SIN-CODIGO      ; YOGUR BATIDO; DANONE-F; ACTIVIA ZERO SABOR FRUTILLA"/>
    <s v=", EN 120GRS; EN CAJAS;"/>
    <m/>
    <m/>
    <n v="691.2"/>
    <n v="789.6"/>
    <n v="1.1423611111111112"/>
    <x v="39"/>
  </r>
  <r>
    <m/>
    <s v="17-FEB-14"/>
    <x v="3"/>
    <n v="76455830"/>
    <n v="8"/>
    <x v="27"/>
    <x v="8"/>
    <x v="8"/>
    <n v="4031090"/>
    <s v="SIN-CODIGO      ; YOGUR BATIDO; DANONE-F; ACTIVIA ZERO SABOR CIRUELA"/>
    <s v="EN 120GRS; EN CAJAS;"/>
    <m/>
    <m/>
    <n v="691.2"/>
    <n v="789.6"/>
    <n v="1.1423611111111112"/>
    <x v="39"/>
  </r>
  <r>
    <m/>
    <s v="14-MAR-14"/>
    <x v="4"/>
    <n v="76455830"/>
    <n v="8"/>
    <x v="27"/>
    <x v="8"/>
    <x v="8"/>
    <n v="4031090"/>
    <s v="SIN-CODIGO      ; YOGUR BATIDO; DANONE-F; ZERO SABOR CIRUELA - FRUTOS"/>
    <s v="ROJOS EN 165 GRS; EN CAJAS;"/>
    <m/>
    <m/>
    <n v="1774.08"/>
    <n v="2472.96"/>
    <n v="1.393939393939394"/>
    <x v="39"/>
  </r>
  <r>
    <m/>
    <s v="14-MAR-14"/>
    <x v="4"/>
    <n v="76455830"/>
    <n v="8"/>
    <x v="27"/>
    <x v="8"/>
    <x v="8"/>
    <n v="4031090"/>
    <s v="SIN-CODIGO      ; YOGUR BATIDO; DANONE-F; ZERO SABOR FRUTILLA, EN  16"/>
    <s v="5GRS; EN CAJAS;"/>
    <m/>
    <m/>
    <n v="1774.08"/>
    <n v="2472.96"/>
    <n v="1.393939393939394"/>
    <x v="39"/>
  </r>
  <r>
    <m/>
    <s v="14-MAR-14"/>
    <x v="4"/>
    <n v="76455830"/>
    <n v="8"/>
    <x v="27"/>
    <x v="8"/>
    <x v="8"/>
    <n v="4031090"/>
    <s v="SIN-CODIGO      ; YOGUR BATIDO; DANONE-F; ACTIVIA ZERO SABOR FRUTILLA"/>
    <s v=", EN 120GRS; EN CAJAS;"/>
    <m/>
    <m/>
    <n v="1382.4"/>
    <n v="1579.2"/>
    <n v="1.1423611111111112"/>
    <x v="39"/>
  </r>
  <r>
    <m/>
    <s v="14-MAR-14"/>
    <x v="4"/>
    <n v="76455830"/>
    <n v="8"/>
    <x v="27"/>
    <x v="8"/>
    <x v="8"/>
    <n v="4031090"/>
    <s v="SIN-CODIGO      ; YOGUR BATIDO; DANONE-F; ACTIVIA ZERO SABOR CIRUELA"/>
    <s v="EN 120GRS ;EN CAJAS;"/>
    <m/>
    <m/>
    <n v="1382.4"/>
    <n v="1579.2"/>
    <n v="1.1423611111111112"/>
    <x v="39"/>
  </r>
  <r>
    <m/>
    <s v="14-MAR-14"/>
    <x v="4"/>
    <n v="76455830"/>
    <n v="8"/>
    <x v="27"/>
    <x v="8"/>
    <x v="8"/>
    <n v="4031090"/>
    <s v="SIN-CODIGO      ; YOGUR BATIDO; DANONE-F; ACTIVIA SABOR FRUTILLA,  EN"/>
    <s v="120 GRS; EN CAJAS;"/>
    <m/>
    <m/>
    <n v="1382.4"/>
    <n v="1579.2"/>
    <n v="1.1423611111111112"/>
    <x v="39"/>
  </r>
  <r>
    <m/>
    <s v="14-MAR-14"/>
    <x v="4"/>
    <n v="76455830"/>
    <n v="8"/>
    <x v="27"/>
    <x v="8"/>
    <x v="8"/>
    <n v="4031090"/>
    <s v="SIN-CODIGO      ; YOGUR BATIDO; DANONE-F; ACTIVIA SABOR CIRUELA EN 12"/>
    <s v="0GRS; EN CAJAS;"/>
    <m/>
    <m/>
    <n v="1382.4"/>
    <n v="1579.2"/>
    <n v="1.1423611111111112"/>
    <x v="39"/>
  </r>
  <r>
    <m/>
    <s v="14-MAR-14"/>
    <x v="4"/>
    <n v="76455830"/>
    <n v="8"/>
    <x v="27"/>
    <x v="8"/>
    <x v="8"/>
    <n v="4031090"/>
    <s v="SIN-CODIGO      ; YOGUR BATIDO; DANONE-F; ACTIVIA SABOR CIRUELA EN 12"/>
    <s v="0GRS; EN CAJAS;"/>
    <m/>
    <m/>
    <n v="11750.4"/>
    <n v="13423.2"/>
    <n v="1.1423611111111112"/>
    <x v="39"/>
  </r>
  <r>
    <m/>
    <s v="14-MAR-14"/>
    <x v="4"/>
    <n v="76455830"/>
    <n v="8"/>
    <x v="27"/>
    <x v="8"/>
    <x v="8"/>
    <n v="4031090"/>
    <s v="SIN-CODIGO      ; YOGUR BATIDO; DANONE-F; ACTIVIA SABOR FRUTILLA,  EN"/>
    <s v="120 GRS; EN CAJAS;"/>
    <m/>
    <m/>
    <n v="7603.2"/>
    <n v="8685.6"/>
    <n v="1.1423611111111112"/>
    <x v="39"/>
  </r>
  <r>
    <m/>
    <s v="14-MAR-14"/>
    <x v="4"/>
    <n v="76455830"/>
    <n v="8"/>
    <x v="27"/>
    <x v="8"/>
    <x v="8"/>
    <n v="4031090"/>
    <s v="SIN-CODIGO      ; YOGUR BATIDO; DANONE-F; ACTIVIA ZERO SABOR CIRUELA"/>
    <s v="EN 120GRS ;EN CAJAS;"/>
    <m/>
    <m/>
    <n v="5529.6"/>
    <n v="6316.8"/>
    <n v="1.1423611111111112"/>
    <x v="39"/>
  </r>
  <r>
    <m/>
    <s v="14-MAR-14"/>
    <x v="4"/>
    <n v="76455830"/>
    <n v="8"/>
    <x v="27"/>
    <x v="8"/>
    <x v="8"/>
    <n v="4031090"/>
    <s v="SIN-CODIGO      ; YOGUR BATIDO; DANONE-F; ACTIVIA ZERO SABOR FRUTILLA"/>
    <s v=", EN 120GRS; EN CAJAS;"/>
    <m/>
    <m/>
    <n v="691.2"/>
    <n v="789.6"/>
    <n v="1.1423611111111112"/>
    <x v="39"/>
  </r>
  <r>
    <m/>
    <s v="14-MAR-14"/>
    <x v="4"/>
    <n v="76455830"/>
    <n v="8"/>
    <x v="27"/>
    <x v="8"/>
    <x v="8"/>
    <n v="4031090"/>
    <s v="SIN-CODIGO      ; YOGUR BATIDO; DANONE-F; ZERO SABOR CIRUELA - FRUTOS"/>
    <s v="ROJOS EN 165 GRS; EN CAJAS;"/>
    <m/>
    <m/>
    <n v="591.36"/>
    <n v="824.32"/>
    <n v="1.393939393939394"/>
    <x v="39"/>
  </r>
  <r>
    <m/>
    <s v="14-MAR-14"/>
    <x v="4"/>
    <n v="76455830"/>
    <n v="8"/>
    <x v="27"/>
    <x v="8"/>
    <x v="8"/>
    <n v="4031090"/>
    <s v="SIN-CODIGO      ; YOGUR BATIDO; DANONE-F; ZERO SABOR FRUTILLA, EN  16"/>
    <s v="5GRS; EN CAJAS;"/>
    <m/>
    <m/>
    <n v="591.36"/>
    <n v="824.32"/>
    <n v="1.393939393939394"/>
    <x v="39"/>
  </r>
  <r>
    <m/>
    <s v="22-ABR-14"/>
    <x v="1"/>
    <n v="76455830"/>
    <n v="8"/>
    <x v="27"/>
    <x v="8"/>
    <x v="8"/>
    <n v="4031090"/>
    <s v="SIN-CODIGO      ; YOGUR BATIDO; DANONE-F; ZERO SABOR CIRUELA-FRUTOS R"/>
    <s v="OJOS EN 165GRS; EN CAJAS;"/>
    <m/>
    <m/>
    <n v="2956.8"/>
    <n v="4121.6000000000004"/>
    <n v="1.393939393939394"/>
    <x v="39"/>
  </r>
  <r>
    <m/>
    <s v="22-ABR-14"/>
    <x v="1"/>
    <n v="76455830"/>
    <n v="8"/>
    <x v="27"/>
    <x v="8"/>
    <x v="8"/>
    <n v="4031090"/>
    <s v="SIN-CODIGO      ; YOGUR BATIDO; DANONE-F; ZERO SABOR FRUTILLA EN 165G"/>
    <s v="RS; EN CAJAS;"/>
    <m/>
    <m/>
    <n v="2956.8"/>
    <n v="4121.6000000000004"/>
    <n v="1.393939393939394"/>
    <x v="39"/>
  </r>
  <r>
    <m/>
    <s v="22-ABR-14"/>
    <x v="1"/>
    <n v="76455830"/>
    <n v="8"/>
    <x v="27"/>
    <x v="8"/>
    <x v="8"/>
    <n v="4031090"/>
    <s v="SIN-CODIGO      ; YOGUR BATIDO; DANONE-F; ACTIVIA ZERO FRUTILLA EN 12"/>
    <s v="0GRS ;EN CAJAS;"/>
    <m/>
    <m/>
    <n v="2764.8"/>
    <n v="3158.4"/>
    <n v="1.1423611111111112"/>
    <x v="39"/>
  </r>
  <r>
    <m/>
    <s v="22-ABR-14"/>
    <x v="1"/>
    <n v="76455830"/>
    <n v="8"/>
    <x v="27"/>
    <x v="8"/>
    <x v="8"/>
    <n v="4031090"/>
    <s v="SIN-CODIGO      ; YOGUR BATIDO; DANONE-F; ACTIVIA ZERO CIRUELA EN 120"/>
    <s v="GRS ;EN CAJAS;"/>
    <m/>
    <m/>
    <n v="2764.8"/>
    <n v="3158.4"/>
    <n v="1.1423611111111112"/>
    <x v="39"/>
  </r>
  <r>
    <m/>
    <s v="22-ABR-14"/>
    <x v="1"/>
    <n v="76455830"/>
    <n v="8"/>
    <x v="27"/>
    <x v="8"/>
    <x v="8"/>
    <n v="4031090"/>
    <s v="SIN-CODIGO      ; YOGUR BATIDO; DANONE-F; ACTIVIA FRUTILLA EN 120GRS;"/>
    <s v="EN CAJAS;"/>
    <m/>
    <m/>
    <n v="2764.8"/>
    <n v="3158.4"/>
    <n v="1.1423611111111112"/>
    <x v="39"/>
  </r>
  <r>
    <m/>
    <s v="22-ABR-14"/>
    <x v="1"/>
    <n v="76455830"/>
    <n v="8"/>
    <x v="27"/>
    <x v="8"/>
    <x v="8"/>
    <n v="4031090"/>
    <s v="SIN-CODIGO      ; YOGUR BATIDO; DANONE-F; ACTIVIA CIRUELA EN 120 GRS"/>
    <s v=";EN CAJAS;"/>
    <m/>
    <m/>
    <n v="4147.2"/>
    <n v="4737.6000000000004"/>
    <n v="1.1423611111111112"/>
    <x v="39"/>
  </r>
  <r>
    <m/>
    <s v="27-MAY-14"/>
    <x v="5"/>
    <n v="76455830"/>
    <n v="8"/>
    <x v="27"/>
    <x v="8"/>
    <x v="8"/>
    <n v="4031090"/>
    <s v="SIN-CODIGO      ; YOGUR BATIDO; DANONE-F; ACTIVIA SABOR CIRUELA EN 12"/>
    <s v="0GRS; ENCAJAS;"/>
    <m/>
    <m/>
    <n v="2077.92"/>
    <n v="2368.8000000000002"/>
    <n v="1.13998613998614"/>
    <x v="39"/>
  </r>
  <r>
    <m/>
    <s v="27-MAY-14"/>
    <x v="5"/>
    <n v="76455830"/>
    <n v="8"/>
    <x v="27"/>
    <x v="8"/>
    <x v="8"/>
    <n v="4031090"/>
    <s v="SIN-CODIGO      ; YOGUR BATIDO; DANONE-F; ACTIVIA SABOR FRUTILLA,  EN"/>
    <s v="120 GRS; EN CAJAS;"/>
    <m/>
    <m/>
    <n v="1382.4"/>
    <n v="1579.2"/>
    <n v="1.1423611111111112"/>
    <x v="39"/>
  </r>
  <r>
    <m/>
    <s v="27-MAY-14"/>
    <x v="5"/>
    <n v="76455830"/>
    <n v="8"/>
    <x v="27"/>
    <x v="8"/>
    <x v="8"/>
    <n v="4031090"/>
    <s v="SIN-CODIGO      ; YOGUR BATIDO; DANONE-F; ZERO SABOR CIRUELA - FR"/>
    <s v="UTOS ROJOS EN 165 GRS; EN CAJA"/>
    <s v="S;"/>
    <m/>
    <n v="1182.72"/>
    <n v="1648.64"/>
    <n v="1.393939393939394"/>
    <x v="39"/>
  </r>
  <r>
    <m/>
    <s v="27-MAY-14"/>
    <x v="5"/>
    <n v="76455830"/>
    <n v="8"/>
    <x v="27"/>
    <x v="8"/>
    <x v="8"/>
    <n v="4031090"/>
    <s v="SIN-CODIGO      ; YOGUR BATIDO; DANONE-F; ZERO SABOR FRUTILLA, EN"/>
    <s v="165GRS; EN CAJAS;"/>
    <m/>
    <m/>
    <n v="1182.72"/>
    <n v="1648.64"/>
    <n v="1.393939393939394"/>
    <x v="39"/>
  </r>
  <r>
    <m/>
    <s v="27-MAY-14"/>
    <x v="5"/>
    <n v="76455830"/>
    <n v="8"/>
    <x v="27"/>
    <x v="8"/>
    <x v="8"/>
    <n v="4031090"/>
    <s v="SIN-CODIGO      ; YOGUR BATIDO; DANONE-F; ACTIVIA ZERO SABOR FRUTILLA"/>
    <s v=", EN 120 GRS; EN CAJAS;"/>
    <m/>
    <m/>
    <n v="691.2"/>
    <n v="789.6"/>
    <n v="1.1423611111111112"/>
    <x v="39"/>
  </r>
  <r>
    <m/>
    <s v="27-MAY-14"/>
    <x v="5"/>
    <n v="76455830"/>
    <n v="8"/>
    <x v="27"/>
    <x v="8"/>
    <x v="8"/>
    <n v="4031090"/>
    <s v="SIN-CODIGO      ; YOGUR BATIDO; DANONE-F; ACTIVIA ZERO SABOR CIRUELA"/>
    <s v="EN 120GRS ; EN CAJAS;"/>
    <m/>
    <m/>
    <n v="691.2"/>
    <n v="789.6"/>
    <n v="1.1423611111111112"/>
    <x v="39"/>
  </r>
  <r>
    <m/>
    <s v="27-MAY-14"/>
    <x v="5"/>
    <n v="76455830"/>
    <n v="8"/>
    <x v="27"/>
    <x v="8"/>
    <x v="8"/>
    <n v="4031090"/>
    <s v="SIN-CODIGO      ; YOGUR BATIDO; DANONE-F; ACTIVIA SABOR FRUTILLA,  EN"/>
    <s v="120 GRS; EN CAJAS;"/>
    <m/>
    <m/>
    <n v="2073.6"/>
    <n v="2368.8000000000002"/>
    <n v="1.1423611111111112"/>
    <x v="39"/>
  </r>
  <r>
    <m/>
    <s v="27-MAY-14"/>
    <x v="5"/>
    <n v="76455830"/>
    <n v="8"/>
    <x v="27"/>
    <x v="8"/>
    <x v="8"/>
    <n v="4031090"/>
    <s v="SIN-CODIGO      ; YOGUR BATIDO; DANONE-F; ACTIVIA SABOR CIRUELA EN 12"/>
    <s v="0GRS; EN CAJAS;"/>
    <m/>
    <m/>
    <n v="2073.6"/>
    <n v="2368.8000000000002"/>
    <n v="1.1423611111111112"/>
    <x v="39"/>
  </r>
  <r>
    <m/>
    <s v="27-MAY-14"/>
    <x v="5"/>
    <n v="76455830"/>
    <n v="8"/>
    <x v="27"/>
    <x v="8"/>
    <x v="8"/>
    <n v="4031090"/>
    <s v="SIN-CODIGO      ; YOGUR BATIDO; DANONE-F; ACTIVIA ZERO SABOR FRUTILLA"/>
    <s v=", EN 120GRS; EN CAJAS;"/>
    <m/>
    <m/>
    <n v="1382.4"/>
    <n v="1579.2"/>
    <n v="1.1423611111111112"/>
    <x v="39"/>
  </r>
  <r>
    <m/>
    <s v="27-MAY-14"/>
    <x v="5"/>
    <n v="76455830"/>
    <n v="8"/>
    <x v="27"/>
    <x v="8"/>
    <x v="8"/>
    <n v="4031090"/>
    <s v="SIN-CODIGO      ; YOGUR BATIDO; DANONE-F; ACTIVIA ZERO SABOR CIRUELA"/>
    <s v="EN 120 GRS ;EN CAJAS;"/>
    <m/>
    <m/>
    <n v="1382.4"/>
    <n v="1579.2"/>
    <n v="1.1423611111111112"/>
    <x v="39"/>
  </r>
  <r>
    <m/>
    <s v="27-MAY-14"/>
    <x v="5"/>
    <n v="76455830"/>
    <n v="8"/>
    <x v="27"/>
    <x v="8"/>
    <x v="8"/>
    <n v="4031090"/>
    <s v="SIN-CODIGO      ; YOGUR BATIDO; DANONE-F; ZERO SABOR CIRUELA - FRUTOS"/>
    <s v="ROJOS EN 165 GRS; EN CAJAS;"/>
    <m/>
    <m/>
    <n v="1182.72"/>
    <n v="1648.64"/>
    <n v="1.393939393939394"/>
    <x v="39"/>
  </r>
  <r>
    <m/>
    <s v="27-MAY-14"/>
    <x v="5"/>
    <n v="76455830"/>
    <n v="8"/>
    <x v="27"/>
    <x v="8"/>
    <x v="8"/>
    <n v="4031090"/>
    <s v="SIN-CODIGO      ; YOGUR BATIDO; DANONE-F; ZERO SABOR FRUTILLA, EN 16"/>
    <s v="5 GRS; EN CAJAS;"/>
    <m/>
    <m/>
    <n v="1182.72"/>
    <n v="1648.64"/>
    <n v="1.393939393939394"/>
    <x v="39"/>
  </r>
  <r>
    <m/>
    <s v="10-JUN-14"/>
    <x v="6"/>
    <n v="76455830"/>
    <n v="8"/>
    <x v="27"/>
    <x v="8"/>
    <x v="8"/>
    <n v="4031090"/>
    <s v="SIN-CODIGO      ; YOGUR BATIDO; DANONE-F; ZERO SABOR CIRUELA - FRUT"/>
    <s v="OS ROJOS EN 165 GRS; EN CAJAS;"/>
    <m/>
    <m/>
    <n v="1774.08"/>
    <n v="2472.96"/>
    <n v="1.393939393939394"/>
    <x v="39"/>
  </r>
  <r>
    <m/>
    <s v="10-JUN-14"/>
    <x v="6"/>
    <n v="76455830"/>
    <n v="8"/>
    <x v="27"/>
    <x v="8"/>
    <x v="8"/>
    <n v="4031090"/>
    <s v="SIN-CODIGO      ; YOGUR BATIDO; DANONE-F; ZERO SABOR FRUTILLA, EN 165"/>
    <s v="GRS; EN CAJAS;"/>
    <m/>
    <m/>
    <n v="1774.08"/>
    <n v="2472.96"/>
    <n v="1.393939393939394"/>
    <x v="39"/>
  </r>
  <r>
    <m/>
    <s v="10-JUN-14"/>
    <x v="6"/>
    <n v="76455830"/>
    <n v="8"/>
    <x v="27"/>
    <x v="8"/>
    <x v="8"/>
    <n v="4031090"/>
    <s v="SIN-CODIGO      ; YOGUR BATIDO; DANONE-F; ACTIVIA ZERO SABOR CIRUELA"/>
    <s v="EN 120 GRS; EN CAJAS;"/>
    <m/>
    <m/>
    <n v="1382.4"/>
    <n v="1579.2"/>
    <n v="1.1423611111111112"/>
    <x v="39"/>
  </r>
  <r>
    <m/>
    <s v="10-JUN-14"/>
    <x v="6"/>
    <n v="76455830"/>
    <n v="8"/>
    <x v="27"/>
    <x v="8"/>
    <x v="8"/>
    <n v="4031090"/>
    <s v="SIN-CODIGO      ; YOGUR BATIDO; DANONE-F; ACTIVIA ZERO SABOR FRUTILLA"/>
    <s v=",EN 120 GRS; EN CAJAS;"/>
    <m/>
    <m/>
    <n v="691.2"/>
    <n v="789.6"/>
    <n v="1.1423611111111112"/>
    <x v="39"/>
  </r>
  <r>
    <m/>
    <s v="15-ENE-14"/>
    <x v="2"/>
    <n v="84356800"/>
    <n v="9"/>
    <x v="13"/>
    <x v="22"/>
    <x v="22"/>
    <n v="4069010"/>
    <s v="308439          ; QUESO; WATT'S; GOUDA; EN CAJAS; 157-13/01238/09-01-2"/>
    <s v="014;"/>
    <m/>
    <m/>
    <n v="49404.22"/>
    <n v="274928.23"/>
    <n v="5.564873405551185"/>
    <x v="40"/>
  </r>
  <r>
    <m/>
    <s v="10-ENE-14"/>
    <x v="2"/>
    <n v="81094100"/>
    <n v="6"/>
    <x v="2"/>
    <x v="22"/>
    <x v="22"/>
    <n v="4069010"/>
    <s v="2401312         ; QUESO; COLUN-F; TIPO GOUDA.DE PASTA SEMIDURA; PIEZA"/>
    <s v="SDE 15 KGS.APP.;"/>
    <m/>
    <m/>
    <n v="49991.79"/>
    <n v="273955"/>
    <n v="5.4799998159697818"/>
    <x v="40"/>
  </r>
  <r>
    <m/>
    <s v="10-ENE-14"/>
    <x v="2"/>
    <n v="84356800"/>
    <n v="9"/>
    <x v="13"/>
    <x v="22"/>
    <x v="22"/>
    <n v="4069010"/>
    <s v="308439          ; QUESO; WATT'S; GOUDA; EN CAJAS; 112-13/01229/30-12-2"/>
    <s v="013;"/>
    <m/>
    <m/>
    <n v="24623.96"/>
    <n v="138288.38"/>
    <n v="5.6160089603784282"/>
    <x v="40"/>
  </r>
  <r>
    <m/>
    <s v="10-ENE-14"/>
    <x v="2"/>
    <n v="96954210"/>
    <n v="2"/>
    <x v="19"/>
    <x v="22"/>
    <x v="22"/>
    <n v="4069010"/>
    <s v="S1783           ; QUESO; SURLAT; GOUDA; EN CAJAS DE 6 PIEZAS DE 3.2 KI"/>
    <s v="LOS NETOS APROXIMADOS"/>
    <m/>
    <m/>
    <n v="75000"/>
    <n v="426000"/>
    <n v="5.68"/>
    <x v="40"/>
  </r>
  <r>
    <m/>
    <s v="08-ENE-14"/>
    <x v="2"/>
    <n v="81094100"/>
    <n v="6"/>
    <x v="2"/>
    <x v="22"/>
    <x v="22"/>
    <n v="4069010"/>
    <s v="2401312         ; QUESO GOUDA ; COLUN-F; SEMIDURO.FRESCO.GRASO ; PIE"/>
    <s v="ZAS DE 3 KGS.APP.;"/>
    <m/>
    <m/>
    <n v="49980.84"/>
    <n v="273895"/>
    <n v="5.4799999359754663"/>
    <x v="40"/>
  </r>
  <r>
    <m/>
    <s v="06-ENE-14"/>
    <x v="2"/>
    <n v="84356800"/>
    <n v="9"/>
    <x v="13"/>
    <x v="22"/>
    <x v="22"/>
    <n v="4069010"/>
    <s v="308439          ; QUESO; WATT'S; GOUDA; EN CAJAS; 114-13/01219-01220/2"/>
    <s v="3-12-2013;"/>
    <m/>
    <m/>
    <n v="49265.54"/>
    <n v="274160.92"/>
    <n v="5.5649632582937274"/>
    <x v="40"/>
  </r>
  <r>
    <m/>
    <s v="28-FEB-14"/>
    <x v="3"/>
    <n v="76942500"/>
    <n v="4"/>
    <x v="40"/>
    <x v="7"/>
    <x v="7"/>
    <n v="4029110"/>
    <s v="LECHE-L         ;LECHE LIQUIDA DESCREMADA;EXP. SANCAR-F;ENVASE 1 LT.;L"/>
    <s v="ARGA VIDA, CONSUMO HUMANO"/>
    <m/>
    <m/>
    <n v="40416"/>
    <n v="41547.65"/>
    <n v="1.0280000494853523"/>
    <x v="40"/>
  </r>
  <r>
    <m/>
    <s v="13-FEB-14"/>
    <x v="3"/>
    <n v="96954210"/>
    <n v="2"/>
    <x v="19"/>
    <x v="15"/>
    <x v="15"/>
    <n v="4051000"/>
    <s v="S1636           ; MANTEQUILLA; SURLAT; SIN SAL; EN CAJAS DE 25 KILOGRA"/>
    <s v="MOS, PARA CONSUMO HUMANO"/>
    <m/>
    <m/>
    <n v="75000"/>
    <n v="367500"/>
    <n v="4.9000000000000004"/>
    <x v="40"/>
  </r>
  <r>
    <m/>
    <s v="06-FEB-14"/>
    <x v="3"/>
    <n v="81094100"/>
    <n v="6"/>
    <x v="2"/>
    <x v="22"/>
    <x v="22"/>
    <n v="4069010"/>
    <s v="SIN-CODIGO      ; QUESO GOUDA; COLUN; DE PASTA SEMIDURA; PIEZAS DE 3"/>
    <s v="KGS.APP-.;"/>
    <m/>
    <m/>
    <n v="49977.89"/>
    <n v="273878.84000000003"/>
    <n v="5.4800000560247746"/>
    <x v="40"/>
  </r>
  <r>
    <m/>
    <s v="07-FEB-14"/>
    <x v="3"/>
    <n v="81094100"/>
    <n v="6"/>
    <x v="2"/>
    <x v="22"/>
    <x v="22"/>
    <n v="4069010"/>
    <s v="0002403005      ; QUESO GOUDA; COLUN; DE PASTA SEMIDUR.FRESCO ; GRAS"/>
    <s v="O.PIEZAS DE 3 KGS.APP-.;"/>
    <m/>
    <m/>
    <n v="49988.47"/>
    <n v="273936.82"/>
    <n v="5.4800000880202973"/>
    <x v="40"/>
  </r>
  <r>
    <m/>
    <s v="13-FEB-14"/>
    <x v="3"/>
    <n v="96954210"/>
    <n v="2"/>
    <x v="19"/>
    <x v="22"/>
    <x v="22"/>
    <n v="4069010"/>
    <s v="S1783           ; QUESO; SURLAT; GOUDA; EN CAJAS DE 6 PIEZAS DE 3.2 KI"/>
    <s v="LOS NETOS APROXIMADOS"/>
    <m/>
    <m/>
    <n v="75000"/>
    <n v="426000"/>
    <n v="5.68"/>
    <x v="40"/>
  </r>
  <r>
    <m/>
    <s v="14-FEB-14"/>
    <x v="3"/>
    <n v="96954210"/>
    <n v="2"/>
    <x v="19"/>
    <x v="22"/>
    <x v="22"/>
    <n v="4069010"/>
    <s v="S1783           ; QUESO; SURLAT; GOUDA; EN CAJAS DE 6 PIEZAS DE 3.2 KI"/>
    <s v="LOS NETOS APROXIMADOS"/>
    <m/>
    <m/>
    <n v="75000"/>
    <n v="426000"/>
    <n v="5.68"/>
    <x v="40"/>
  </r>
  <r>
    <m/>
    <s v="18-FEB-14"/>
    <x v="3"/>
    <n v="84356800"/>
    <n v="9"/>
    <x v="13"/>
    <x v="22"/>
    <x v="22"/>
    <n v="4069010"/>
    <s v="308439          ; QUESO; WATT'S; GOUDA; EN CAJAS; 115-13/01253/31-01-2"/>
    <s v="014;"/>
    <m/>
    <m/>
    <n v="49313.56"/>
    <n v="274429.96000000002"/>
    <n v="5.5649999716102432"/>
    <x v="40"/>
  </r>
  <r>
    <m/>
    <s v="11-MAR-14"/>
    <x v="4"/>
    <n v="96954210"/>
    <n v="2"/>
    <x v="19"/>
    <x v="15"/>
    <x v="15"/>
    <n v="4051000"/>
    <s v="S1636           ; MANTEQUILLA; SURLAT; SIN SAL; EN CAJAS DE 25 KILOGRA"/>
    <s v="MOS, PARA CONSUMO HUMANO"/>
    <m/>
    <m/>
    <n v="71575"/>
    <n v="350717.5"/>
    <n v="4.9000000000000004"/>
    <x v="40"/>
  </r>
  <r>
    <m/>
    <s v="18-MAR-14"/>
    <x v="4"/>
    <n v="81094100"/>
    <n v="6"/>
    <x v="2"/>
    <x v="22"/>
    <x v="22"/>
    <n v="4069010"/>
    <s v="2403005         ; QUESO GOUDA ; COLUN-F; FRESCO.SEMIDURO ; GRASO  T-3"/>
    <m/>
    <m/>
    <m/>
    <n v="49983.29"/>
    <n v="273908.43"/>
    <n v="5.4800000160053486"/>
    <x v="40"/>
  </r>
  <r>
    <m/>
    <s v="06-MAR-14"/>
    <x v="4"/>
    <n v="84356800"/>
    <n v="9"/>
    <x v="13"/>
    <x v="22"/>
    <x v="22"/>
    <n v="4069010"/>
    <s v="308439          ; QUESO; WATT'S; GOUDA; EN CAJAS; 185-13/1268/25-02-20"/>
    <s v="14"/>
    <m/>
    <m/>
    <n v="98414.83"/>
    <n v="547627.18000000005"/>
    <n v="5.5644782397124501"/>
    <x v="40"/>
  </r>
  <r>
    <m/>
    <s v="24-MAR-14"/>
    <x v="4"/>
    <n v="96954210"/>
    <n v="2"/>
    <x v="19"/>
    <x v="22"/>
    <x v="22"/>
    <n v="4069010"/>
    <s v="S1783           ; QUESO; SURLAT; GOUDA; EN CAJAS DE 6 PIEZAS DE 3.2 KI"/>
    <s v="LOS NETOS APROXIMADOS"/>
    <m/>
    <m/>
    <n v="75000"/>
    <n v="426000"/>
    <n v="5.68"/>
    <x v="40"/>
  </r>
  <r>
    <m/>
    <s v="02-ABR-14"/>
    <x v="1"/>
    <n v="81094100"/>
    <n v="6"/>
    <x v="2"/>
    <x v="9"/>
    <x v="9"/>
    <n v="4041000"/>
    <s v="2055392         ; LACTOSUERO; LACTOLUN; EXTRA AGLOMERADO; ENVASE SACO"/>
    <s v="SDE 25 KGS..EN POLVO;"/>
    <m/>
    <m/>
    <n v="50000"/>
    <n v="88750"/>
    <n v="1.7749999999999999"/>
    <x v="40"/>
  </r>
  <r>
    <m/>
    <s v="22-ABR-14"/>
    <x v="1"/>
    <n v="81094100"/>
    <n v="6"/>
    <x v="2"/>
    <x v="22"/>
    <x v="22"/>
    <n v="4069010"/>
    <s v="0002403005      ; QUESO GOUDA; COLUN; SEMIDURO .FRESCO; GRASO.PIEZAS"/>
    <s v="DE 3 KGS."/>
    <m/>
    <m/>
    <n v="49989.81"/>
    <n v="273944.15999999997"/>
    <n v="5.4800000240048918"/>
    <x v="40"/>
  </r>
  <r>
    <m/>
    <s v="28-ABR-14"/>
    <x v="1"/>
    <n v="96954210"/>
    <n v="2"/>
    <x v="19"/>
    <x v="19"/>
    <x v="19"/>
    <n v="4015090"/>
    <s v="S1311           ; CREMA (NATA); SURLAT; LISTA; 35% MATERIA GRASA, APTO"/>
    <s v="PARA CONSUMO HUMANO, EN ENVAS"/>
    <s v="E DE 1 LITRO, SIN AZUCAR NI OT"/>
    <s v="RO EDULCORANTE, CON TRATAMIENT"/>
    <n v="54000"/>
    <n v="205200"/>
    <n v="3.8"/>
    <x v="40"/>
  </r>
  <r>
    <m/>
    <s v="16-ABR-14"/>
    <x v="1"/>
    <n v="84356800"/>
    <n v="9"/>
    <x v="13"/>
    <x v="22"/>
    <x v="22"/>
    <n v="4069010"/>
    <s v="308439          ; QUESO; WATT'S; GOUDA; EN CAJAS;0184-13/01289/08-04-2"/>
    <s v="014"/>
    <m/>
    <m/>
    <n v="98443.24"/>
    <n v="547836.68999999994"/>
    <n v="5.5650006033933863"/>
    <x v="40"/>
  </r>
  <r>
    <m/>
    <s v="02-MAY-14"/>
    <x v="5"/>
    <n v="81094100"/>
    <n v="6"/>
    <x v="2"/>
    <x v="9"/>
    <x v="9"/>
    <n v="4041000"/>
    <s v="2055392         ; LACTOSUERO; LACTOLUN; EXTRA AGLOMERADO; ENVASE SACO"/>
    <s v="SDE 25 KGS..EN POLVO;"/>
    <m/>
    <m/>
    <n v="50000"/>
    <n v="88750"/>
    <n v="1.7749999999999999"/>
    <x v="40"/>
  </r>
  <r>
    <m/>
    <s v="02-MAY-14"/>
    <x v="5"/>
    <n v="81094100"/>
    <n v="6"/>
    <x v="2"/>
    <x v="9"/>
    <x v="9"/>
    <n v="4041000"/>
    <s v="2055392         ; LACTOSUERO; LACTOLUN; EXTRA AGLOMERADO; ENVASE SACO"/>
    <s v="SDE 25 KGS..EN POLVO;"/>
    <m/>
    <m/>
    <n v="50000"/>
    <n v="88750"/>
    <n v="1.7749999999999999"/>
    <x v="40"/>
  </r>
  <r>
    <m/>
    <s v="02-MAY-14"/>
    <x v="5"/>
    <n v="81094100"/>
    <n v="6"/>
    <x v="2"/>
    <x v="9"/>
    <x v="9"/>
    <n v="4041000"/>
    <s v="2055392         ; LACTOSUERO; LACTOLUN; EXTRA AGLOMERADO; ENVASE SA"/>
    <s v="COSDE 25 KGS..EN POLVO;"/>
    <m/>
    <m/>
    <n v="50000"/>
    <n v="88750"/>
    <n v="1.7749999999999999"/>
    <x v="40"/>
  </r>
  <r>
    <m/>
    <s v="26-MAY-14"/>
    <x v="5"/>
    <n v="81094100"/>
    <n v="6"/>
    <x v="2"/>
    <x v="9"/>
    <x v="9"/>
    <n v="4041000"/>
    <s v="2055392         ; LACTOSUERO; LACTOLUN; EXTRA AGLOMERADO; ENVASE SACO"/>
    <s v="S DE 25 KGS..EN POLVO;"/>
    <m/>
    <m/>
    <n v="50000"/>
    <n v="88750"/>
    <n v="1.7749999999999999"/>
    <x v="40"/>
  </r>
  <r>
    <m/>
    <s v="07-MAY-14"/>
    <x v="5"/>
    <n v="81094100"/>
    <n v="6"/>
    <x v="2"/>
    <x v="22"/>
    <x v="22"/>
    <n v="4069010"/>
    <s v="0002403005      ; QUESO GOUDA; COLUN; SEMIDURO .FRESCO; GRASO.PIEZAS"/>
    <s v="DE 3 KGS."/>
    <m/>
    <m/>
    <n v="49981.46"/>
    <n v="273898.40000000002"/>
    <n v="5.4799999839940652"/>
    <x v="40"/>
  </r>
  <r>
    <m/>
    <s v="14-MAY-14"/>
    <x v="5"/>
    <n v="81094100"/>
    <n v="6"/>
    <x v="2"/>
    <x v="22"/>
    <x v="22"/>
    <n v="4069010"/>
    <s v="0002403005      ; QUESO GOUDA; COLUN; SEMIDURO .FRESCO; GRASO.PIEZAS"/>
    <s v="DE 3 KGS."/>
    <m/>
    <m/>
    <n v="49976.98"/>
    <n v="273873.84999999998"/>
    <n v="5.4799999919963147"/>
    <x v="40"/>
  </r>
  <r>
    <m/>
    <s v="08-MAY-14"/>
    <x v="5"/>
    <n v="96954210"/>
    <n v="2"/>
    <x v="19"/>
    <x v="23"/>
    <x v="23"/>
    <n v="4011000"/>
    <s v="S3186           ; LECHE DESCREMADA; OLIVER; TRATAMIENTO UHT; ENVASADA"/>
    <s v="EN CAJAS TETRAPAK."/>
    <m/>
    <m/>
    <n v="116400"/>
    <n v="101268"/>
    <n v="0.87"/>
    <x v="40"/>
  </r>
  <r>
    <m/>
    <s v="08-MAY-14"/>
    <x v="5"/>
    <n v="96954210"/>
    <n v="2"/>
    <x v="19"/>
    <x v="23"/>
    <x v="23"/>
    <n v="4011000"/>
    <s v="S3186           ; LECHE DESCREMADA; OLIVER; TRATAMIENTO UHT; ENVASADA"/>
    <s v="EN CAJAS TETRAPAK."/>
    <m/>
    <m/>
    <n v="116088"/>
    <n v="100996.56"/>
    <n v="0.87"/>
    <x v="40"/>
  </r>
  <r>
    <m/>
    <s v="29-MAY-14"/>
    <x v="5"/>
    <n v="96954210"/>
    <n v="2"/>
    <x v="19"/>
    <x v="23"/>
    <x v="23"/>
    <n v="4011000"/>
    <s v="S3186           ; LECHE DESCREMADA; OLIVER; TRATAMIENTO UHT; ENVASADA"/>
    <s v="EN CAJAS TETRAPAK."/>
    <m/>
    <m/>
    <n v="116400"/>
    <n v="101268"/>
    <n v="0.87"/>
    <x v="40"/>
  </r>
  <r>
    <m/>
    <s v="29-MAY-14"/>
    <x v="5"/>
    <n v="96954210"/>
    <n v="2"/>
    <x v="19"/>
    <x v="23"/>
    <x v="23"/>
    <n v="4011000"/>
    <s v="S3186           ; LECHE DESCREMADA; OLIVER; TRATAMIENTO UHT; ENVASADA"/>
    <s v="EN CAJAS TETRAPAK."/>
    <m/>
    <m/>
    <n v="116400"/>
    <n v="101268"/>
    <n v="0.87"/>
    <x v="40"/>
  </r>
  <r>
    <m/>
    <s v="09-MAY-14"/>
    <x v="5"/>
    <n v="96954210"/>
    <n v="2"/>
    <x v="19"/>
    <x v="15"/>
    <x v="15"/>
    <n v="4051000"/>
    <s v="S1616           ; MANTEQUILLA; SURLAT; CON SAL; EN BARRAS DE 250 GRS.,"/>
    <s v="PARA CONSUMO HUMANO"/>
    <m/>
    <m/>
    <n v="40000"/>
    <n v="264000"/>
    <n v="6.6"/>
    <x v="40"/>
  </r>
  <r>
    <m/>
    <s v="09-MAY-14"/>
    <x v="5"/>
    <n v="96954210"/>
    <n v="2"/>
    <x v="19"/>
    <x v="15"/>
    <x v="15"/>
    <n v="4051000"/>
    <s v="S1615           ; MANTEQUILLA; SURLAT; SIN SAL; EN BARRAS DE 250 GRS.,"/>
    <s v="PARA CONSUMO HUMANO."/>
    <m/>
    <m/>
    <n v="10000"/>
    <n v="66000"/>
    <n v="6.6"/>
    <x v="40"/>
  </r>
  <r>
    <m/>
    <s v="05-MAY-14"/>
    <x v="5"/>
    <n v="81094100"/>
    <n v="6"/>
    <x v="2"/>
    <x v="22"/>
    <x v="22"/>
    <n v="4069010"/>
    <s v="0002401304      ; QUESO; COLUN-F; TIPO GOUDA; PIEZAS DE 3 KGS."/>
    <m/>
    <m/>
    <m/>
    <n v="24987.74"/>
    <n v="124938.7"/>
    <n v="5"/>
    <x v="40"/>
  </r>
  <r>
    <m/>
    <s v="23-JUN-14"/>
    <x v="6"/>
    <n v="96954210"/>
    <n v="2"/>
    <x v="19"/>
    <x v="15"/>
    <x v="15"/>
    <n v="4051000"/>
    <s v="S1636           ; MANTEQUILLA; SURLAT; SIN SAL; EN CAJAS DE 25 KILOGRA"/>
    <s v="MOS, PARA CONSUMO HUMANO"/>
    <m/>
    <m/>
    <n v="75000"/>
    <n v="360000"/>
    <n v="4.8"/>
    <x v="40"/>
  </r>
  <r>
    <m/>
    <s v="10-JUN-14"/>
    <x v="6"/>
    <n v="96954210"/>
    <n v="2"/>
    <x v="19"/>
    <x v="23"/>
    <x v="23"/>
    <n v="4011000"/>
    <s v="S3186           ; LECHE DESCREMADA; OLIVER; TRATAMIENTO UHT; ENVASADA"/>
    <s v="EN CAJAS TETRAPAK."/>
    <m/>
    <m/>
    <n v="159468"/>
    <n v="132358.44"/>
    <n v="0.83"/>
    <x v="40"/>
  </r>
  <r>
    <m/>
    <s v="10-JUN-14"/>
    <x v="6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5934.39999999999"/>
    <n v="0.83"/>
    <x v="40"/>
  </r>
  <r>
    <m/>
    <s v="12-JUN-14"/>
    <x v="6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5934.39999999999"/>
    <n v="0.83"/>
    <x v="40"/>
  </r>
  <r>
    <m/>
    <s v="23-JUN-14"/>
    <x v="6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5934.39999999999"/>
    <n v="0.83"/>
    <x v="40"/>
  </r>
  <r>
    <m/>
    <s v="30-JUN-14"/>
    <x v="6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5934.39999999999"/>
    <n v="0.83"/>
    <x v="40"/>
  </r>
  <r>
    <m/>
    <s v="10-JUN-14"/>
    <x v="6"/>
    <n v="84356800"/>
    <n v="9"/>
    <x v="13"/>
    <x v="22"/>
    <x v="22"/>
    <n v="4069010"/>
    <s v="308439          ; QUESO; WATT'S; GOUDA; EN CAJAS;235-13/235/27-05-2014"/>
    <m/>
    <m/>
    <m/>
    <n v="48851.75"/>
    <n v="271872"/>
    <n v="5.5652458714375639"/>
    <x v="40"/>
  </r>
  <r>
    <m/>
    <s v="11-JUN-14"/>
    <x v="6"/>
    <n v="84356800"/>
    <n v="9"/>
    <x v="13"/>
    <x v="22"/>
    <x v="22"/>
    <n v="4069010"/>
    <s v="308439          ; QUESO; WATT'S; GOUDA; EN CAJAS;236-13/236/30-05-2014"/>
    <m/>
    <m/>
    <m/>
    <n v="49127.59"/>
    <n v="273394.44"/>
    <n v="5.5649878204894643"/>
    <x v="40"/>
  </r>
  <r>
    <m/>
    <s v="17-JUL-14"/>
    <x v="7"/>
    <n v="92347000"/>
    <s v="K"/>
    <x v="1"/>
    <x v="1"/>
    <x v="1"/>
    <n v="4021000"/>
    <s v="SIN-CODIGO      ; 500 TM DE LECHE EN POLVO DESCREMADA;"/>
    <s v="PROLESUR-F;"/>
    <s v="PORCENTAJE MATERIA GRASA"/>
    <s v="INFERIOR O IGUAL A 1,5%EN PESO"/>
    <n v="500000"/>
    <n v="2337771"/>
    <n v="4.6755420000000001"/>
    <x v="40"/>
  </r>
  <r>
    <m/>
    <s v="31-JUL-14"/>
    <x v="7"/>
    <n v="90703000"/>
    <n v="8"/>
    <x v="0"/>
    <x v="2"/>
    <x v="2"/>
    <n v="4022118"/>
    <s v="SIN-CODIGO      ; LECHE ENTERA; MATERIA GRASA (%): 16;  TIPO DE ENVASE"/>
    <s v=": BOLSAS 25KG.;  CAPACIDAD ENV"/>
    <s v="ASE (KN): 25; POLVO"/>
    <m/>
    <n v="800000"/>
    <n v="4165760"/>
    <n v="5.2072000000000003"/>
    <x v="40"/>
  </r>
  <r>
    <m/>
    <s v="18-JUL-14"/>
    <x v="7"/>
    <n v="96954210"/>
    <n v="2"/>
    <x v="19"/>
    <x v="15"/>
    <x v="15"/>
    <n v="4051000"/>
    <s v="S1636           ; MANTEQUILLA; SURLAT; SIN SAL; EN CAJAS DE 25 KILOGRA"/>
    <s v="MOS, PARA CONSUMO HUMANO"/>
    <m/>
    <m/>
    <n v="75000"/>
    <n v="360000"/>
    <n v="4.8"/>
    <x v="40"/>
  </r>
  <r>
    <m/>
    <s v="31-JUL-14"/>
    <x v="7"/>
    <n v="96954210"/>
    <n v="2"/>
    <x v="19"/>
    <x v="15"/>
    <x v="15"/>
    <n v="4051000"/>
    <s v="S1636           ; MANTEQUILLA; SURLAT; SIN SAL; EN CAJAS DE 25 KILOGRA"/>
    <s v="MOS, PARA CONSUMO HUMANO"/>
    <m/>
    <m/>
    <n v="50000"/>
    <n v="257350"/>
    <n v="5.1470000000000002"/>
    <x v="40"/>
  </r>
  <r>
    <m/>
    <s v="18-JUL-14"/>
    <x v="7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5934.39999999999"/>
    <n v="0.83"/>
    <x v="40"/>
  </r>
  <r>
    <m/>
    <s v="25-JUL-14"/>
    <x v="7"/>
    <n v="96954210"/>
    <n v="2"/>
    <x v="19"/>
    <x v="23"/>
    <x v="23"/>
    <n v="4011000"/>
    <s v="S3186           ; LECHE DESCREMADA; OLIVER; TRATAMIENTO UHT; ENVASADA"/>
    <s v="EN CAJAS TETRAPAK."/>
    <m/>
    <m/>
    <n v="116400"/>
    <n v="101268"/>
    <n v="0.87"/>
    <x v="40"/>
  </r>
  <r>
    <m/>
    <s v="25-JUL-14"/>
    <x v="7"/>
    <n v="96954210"/>
    <n v="2"/>
    <x v="19"/>
    <x v="23"/>
    <x v="23"/>
    <n v="4011000"/>
    <s v="S3186           ; LECHE DESCREMADA; OLIVER; TRATAMIENTO UHT; ENVASADA"/>
    <s v="EN CAJAS TETRAPAK."/>
    <m/>
    <m/>
    <n v="116400"/>
    <n v="101268"/>
    <n v="0.87"/>
    <x v="40"/>
  </r>
  <r>
    <m/>
    <s v="21-JUL-14"/>
    <x v="7"/>
    <n v="96954210"/>
    <n v="2"/>
    <x v="19"/>
    <x v="11"/>
    <x v="11"/>
    <n v="4012000"/>
    <s v="S3181           ; LECHE ENTERA; SURLAT; 3.1% MATERIA GRASA; LIQUIDA, A"/>
    <s v="PTO PARA CONSUMO HUMANO, EN PA"/>
    <s v="CK DE 12 CAJAS DE 1 LITRO CON"/>
    <s v="TRATAMIENTO UHT"/>
    <n v="139680"/>
    <n v="115934.39999999999"/>
    <n v="0.83"/>
    <x v="40"/>
  </r>
  <r>
    <m/>
    <s v="18-AGO-14"/>
    <x v="0"/>
    <n v="84356800"/>
    <n v="9"/>
    <x v="13"/>
    <x v="9"/>
    <x v="9"/>
    <n v="4041000"/>
    <s v="308704          ; SUERO EN POLVO; CALO; DE LECHE; BOLSAS DE 25 KLS;"/>
    <m/>
    <m/>
    <m/>
    <n v="75000"/>
    <n v="126000"/>
    <n v="1.68"/>
    <x v="40"/>
  </r>
  <r>
    <m/>
    <s v="25-AGO-14"/>
    <x v="0"/>
    <n v="81094100"/>
    <n v="6"/>
    <x v="2"/>
    <x v="22"/>
    <x v="22"/>
    <n v="4069010"/>
    <s v="SIN-CODIGO      ; QUESO; COLUN-F; TIPO GOUDA T-3; PIEZAS DE 3 KGS.APP"/>
    <m/>
    <m/>
    <m/>
    <n v="49986.85"/>
    <n v="273927.94"/>
    <n v="5.4800000400105233"/>
    <x v="40"/>
  </r>
  <r>
    <m/>
    <s v="09-AGO-14"/>
    <x v="0"/>
    <n v="90703000"/>
    <n v="8"/>
    <x v="0"/>
    <x v="21"/>
    <x v="21"/>
    <n v="19019019"/>
    <s v="ACTICOL         ; LECHE EN POLVO; ACTICOL; NESTLE-F; LECHE EN POLVO 12"/>
    <s v="X770G"/>
    <m/>
    <m/>
    <n v="26980.799999999999"/>
    <n v="179959.6"/>
    <n v="6.6699134199134207"/>
    <x v="40"/>
  </r>
  <r>
    <m/>
    <s v="15-SEP-14"/>
    <x v="8"/>
    <n v="81094100"/>
    <n v="6"/>
    <x v="2"/>
    <x v="9"/>
    <x v="9"/>
    <n v="4041000"/>
    <s v="2055392         ; LACTOSUERO; LACTOLUN; EXTRA AGLOMERADO; ENVASE SACO"/>
    <s v="SDE 25 KGS..EN POLVO;"/>
    <m/>
    <m/>
    <n v="50000"/>
    <n v="88750"/>
    <n v="1.7749999999999999"/>
    <x v="40"/>
  </r>
  <r>
    <m/>
    <s v="09-SEP-14"/>
    <x v="8"/>
    <n v="81094100"/>
    <n v="6"/>
    <x v="2"/>
    <x v="22"/>
    <x v="22"/>
    <n v="4069010"/>
    <s v="0002403005      ; QUESO GOUDA; COLUN; SEMIDURO.FRESCO. GRASO A.; PIE"/>
    <s v="ZAS DE 3 KGS.APP-.;"/>
    <m/>
    <m/>
    <n v="49984.84"/>
    <n v="273916.92"/>
    <n v="5.4799999359805893"/>
    <x v="40"/>
  </r>
  <r>
    <m/>
    <s v="04-SEP-14"/>
    <x v="8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8728"/>
    <n v="0.85"/>
    <x v="40"/>
  </r>
  <r>
    <m/>
    <s v="23-SEP-14"/>
    <x v="8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8728"/>
    <n v="0.85"/>
    <x v="40"/>
  </r>
  <r>
    <m/>
    <s v="04-SEP-14"/>
    <x v="8"/>
    <n v="96954210"/>
    <n v="2"/>
    <x v="19"/>
    <x v="11"/>
    <x v="11"/>
    <n v="4012000"/>
    <s v="S3181           ; LECHE ENTERA; SURLAT; 3.1% MATERIA GRASA; LIQUIDA, A"/>
    <s v="PTO PARA CONSUMO HUMANO, EN PA"/>
    <s v="CK DE 12 CAJAS DE 1 LITRO CON"/>
    <s v="TRATAMIENTO UHT"/>
    <n v="139680"/>
    <n v="118728"/>
    <n v="0.85"/>
    <x v="40"/>
  </r>
  <r>
    <m/>
    <s v="23-SEP-14"/>
    <x v="8"/>
    <n v="96954210"/>
    <n v="2"/>
    <x v="19"/>
    <x v="11"/>
    <x v="11"/>
    <n v="4012000"/>
    <s v="S3181           ; LECHE ENTERA; SURLAT; 3.1% MATERIA GRASA; LIQUIDA, A"/>
    <s v="PTO PARA CONSUMO HUMANO, EN PA"/>
    <s v="CK DE 12 CAJAS DE 1 LITRO CON"/>
    <s v="TRATAMIENTO UHT"/>
    <n v="139680"/>
    <n v="115934.39999999999"/>
    <n v="0.83"/>
    <x v="40"/>
  </r>
  <r>
    <m/>
    <s v="03-SEP-14"/>
    <x v="8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50000"/>
    <n v="208248.99"/>
    <n v="4.1649798000000002"/>
    <x v="10"/>
  </r>
  <r>
    <m/>
    <s v="10-SEP-14"/>
    <x v="8"/>
    <n v="81094100"/>
    <n v="6"/>
    <x v="2"/>
    <x v="2"/>
    <x v="2"/>
    <n v="4022118"/>
    <s v="2018128         ; LECHE; LECHE;  MATERIA GRASA (%): 26;  TIPO DE ENV"/>
    <s v="ASE: SACOS;  CAPACIDAD ENVASE"/>
    <s v="(KN): 25; EN POLVO;"/>
    <m/>
    <n v="100000"/>
    <n v="416542.97"/>
    <n v="4.1654296999999998"/>
    <x v="10"/>
  </r>
  <r>
    <m/>
    <s v="23-SEP-14"/>
    <x v="8"/>
    <n v="81094100"/>
    <n v="6"/>
    <x v="2"/>
    <x v="2"/>
    <x v="2"/>
    <n v="4022118"/>
    <s v="2018128         ; LECHE; COLUN;  MATERIA GRASA (%) 26; SACOS CAPACIDA"/>
    <s v="DENVASE (KN) 25; EN POLVO"/>
    <m/>
    <m/>
    <n v="25000"/>
    <n v="111000"/>
    <n v="4.4400000000000004"/>
    <x v="10"/>
  </r>
  <r>
    <m/>
    <s v="30-SEP-14"/>
    <x v="8"/>
    <n v="81094100"/>
    <n v="6"/>
    <x v="2"/>
    <x v="2"/>
    <x v="2"/>
    <n v="4022118"/>
    <s v="2018128         ; LECHE; LECHE;  MATERIA GRASA (%): 26;  TIPO DE ENV"/>
    <s v="ASE: SACOS;  CAPACIDAD ENVASE"/>
    <s v="(KN): 25; EN POLVO;"/>
    <m/>
    <n v="75000"/>
    <n v="312393.48"/>
    <n v="4.1652464"/>
    <x v="10"/>
  </r>
  <r>
    <m/>
    <s v="03-SEP-14"/>
    <x v="8"/>
    <n v="81094100"/>
    <n v="6"/>
    <x v="2"/>
    <x v="9"/>
    <x v="9"/>
    <n v="4041000"/>
    <s v="2055392         ; LACTOSUERO; LACTOLUN; EXTRA AGLOMERADO; ENVASE SA"/>
    <s v="COSDE 25 KGS..EN POLVO;"/>
    <m/>
    <m/>
    <n v="50000"/>
    <n v="74800"/>
    <n v="1.496"/>
    <x v="10"/>
  </r>
  <r>
    <m/>
    <s v="16-SEP-14"/>
    <x v="8"/>
    <n v="81094100"/>
    <n v="6"/>
    <x v="2"/>
    <x v="9"/>
    <x v="9"/>
    <n v="4041000"/>
    <s v="2055392         ; LACTOSUERO; LACTOLUN; EXTRA AGLOMERADO; ENVASE SAC"/>
    <s v="OSDE 25 KGS..EN POLVO;"/>
    <m/>
    <m/>
    <n v="100000"/>
    <n v="149600"/>
    <n v="1.496"/>
    <x v="10"/>
  </r>
  <r>
    <m/>
    <s v="30-SEP-14"/>
    <x v="8"/>
    <n v="81094100"/>
    <n v="6"/>
    <x v="2"/>
    <x v="9"/>
    <x v="9"/>
    <n v="4041000"/>
    <s v="2055392         ; LACTOSUERO; LACTOLUN; EXTRA AGLOMERADO; ENVASE SA"/>
    <s v="COSDE 25 KGS..EN POLVO;"/>
    <m/>
    <m/>
    <n v="100000"/>
    <n v="149600"/>
    <n v="1.496"/>
    <x v="10"/>
  </r>
  <r>
    <m/>
    <s v="10-SEP-14"/>
    <x v="8"/>
    <n v="89862200"/>
    <n v="2"/>
    <x v="3"/>
    <x v="3"/>
    <x v="3"/>
    <n v="4022911"/>
    <s v="10029141        ; LECHE; SOPROLE-F; SABOR CHOCOLATE; PARA CONSUMO A BO"/>
    <s v="RDO"/>
    <m/>
    <m/>
    <n v="122.2552"/>
    <n v="482.77"/>
    <n v="3.9488708864735402"/>
    <x v="10"/>
  </r>
  <r>
    <m/>
    <s v="05-SEP-14"/>
    <x v="8"/>
    <n v="84356800"/>
    <n v="9"/>
    <x v="13"/>
    <x v="2"/>
    <x v="2"/>
    <n v="4022118"/>
    <s v="308720          ; LECHE; ENTERA; MATERIA GRASA (%): 26; TIPO DE ENVASE"/>
    <s v=": BOLSAS; CAPACIDAD ENVASE (KN"/>
    <s v="): 25; EN POLVO;211-14/25-08-2"/>
    <s v="014/01386"/>
    <n v="25000"/>
    <n v="116250"/>
    <n v="4.6500000000000004"/>
    <x v="10"/>
  </r>
  <r>
    <m/>
    <s v="08-SEP-14"/>
    <x v="8"/>
    <n v="84356800"/>
    <n v="9"/>
    <x v="13"/>
    <x v="2"/>
    <x v="2"/>
    <n v="4022118"/>
    <s v="308720          ; LECHE; ENTERA; MATERIA GRASA (%): 26; TIPO DE ENVASE"/>
    <s v=": BOLSAS; CAPACIDAD ENVASE (KN"/>
    <s v="): 25 KG; EN POLVO;"/>
    <m/>
    <n v="50000"/>
    <n v="240000"/>
    <n v="4.8"/>
    <x v="10"/>
  </r>
  <r>
    <m/>
    <s v="25-SEP-14"/>
    <x v="8"/>
    <n v="84356800"/>
    <n v="9"/>
    <x v="13"/>
    <x v="2"/>
    <x v="2"/>
    <n v="4022118"/>
    <s v="308720          ; LECHE; ENTERA; MATERIA GRASA (%): 26; TIPO DE ENVASE"/>
    <s v=": BOLSAS; CAPACIDAD ENVASE (KN"/>
    <s v="): 25 KG; EN POLVO"/>
    <m/>
    <n v="50000"/>
    <n v="238900"/>
    <n v="4.7779999999999996"/>
    <x v="10"/>
  </r>
  <r>
    <m/>
    <s v="03-SEP-14"/>
    <x v="8"/>
    <n v="84356800"/>
    <n v="9"/>
    <x v="13"/>
    <x v="9"/>
    <x v="9"/>
    <n v="4041000"/>
    <s v="308704          ; SUERO EN POLVO; CALO; DE LECHE; BOLSAS DE 25 KLS;"/>
    <m/>
    <m/>
    <m/>
    <n v="25000"/>
    <n v="35750"/>
    <n v="1.43"/>
    <x v="10"/>
  </r>
  <r>
    <m/>
    <s v="05-SEP-14"/>
    <x v="8"/>
    <n v="84356800"/>
    <n v="9"/>
    <x v="13"/>
    <x v="9"/>
    <x v="9"/>
    <n v="4041000"/>
    <s v="308704          ; SUERO EN POLVO; CALO; DE LECHE; BOLSAS DE 25 KLS"/>
    <m/>
    <m/>
    <m/>
    <n v="25000"/>
    <n v="35750"/>
    <n v="1.43"/>
    <x v="10"/>
  </r>
  <r>
    <m/>
    <s v="10-SEP-14"/>
    <x v="8"/>
    <n v="84356800"/>
    <n v="9"/>
    <x v="13"/>
    <x v="9"/>
    <x v="9"/>
    <n v="4041000"/>
    <s v="308704          ; SUERO EN POLVO; CALO; DE LECHE; BOLSAS DE 25 KLS"/>
    <m/>
    <m/>
    <m/>
    <n v="50000"/>
    <n v="71500"/>
    <n v="1.43"/>
    <x v="10"/>
  </r>
  <r>
    <m/>
    <s v="25-SEP-14"/>
    <x v="8"/>
    <n v="84356800"/>
    <n v="9"/>
    <x v="13"/>
    <x v="9"/>
    <x v="9"/>
    <n v="4041000"/>
    <s v="308704          ; SUERO EN POLVO; CALO; DE LECHE; BOLSAS DE 25 KLS;"/>
    <m/>
    <m/>
    <m/>
    <n v="50000"/>
    <n v="71500"/>
    <n v="1.43"/>
    <x v="10"/>
  </r>
  <r>
    <m/>
    <s v="25-SEP-14"/>
    <x v="8"/>
    <n v="84356800"/>
    <n v="9"/>
    <x v="13"/>
    <x v="9"/>
    <x v="9"/>
    <n v="4041000"/>
    <s v="308704          ; SUERO EN POLVO; CALO; DE LECHE; BOLSAS DE 25 KLS"/>
    <m/>
    <m/>
    <m/>
    <n v="25000"/>
    <n v="35500"/>
    <n v="1.42"/>
    <x v="10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10800"/>
    <n v="21846"/>
    <n v="2.0227777777777778"/>
    <x v="32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21600"/>
    <n v="43692"/>
    <n v="2.0227777777777778"/>
    <x v="32"/>
  </r>
  <r>
    <m/>
    <s v="26-SEP-14"/>
    <x v="8"/>
    <n v="90703000"/>
    <n v="8"/>
    <x v="0"/>
    <x v="10"/>
    <x v="10"/>
    <n v="19019011"/>
    <s v="MANJAR          ; MANJAR; NESTLE-F; 4 X 4.5 KG; PREPARACIONES A BASE D"/>
    <s v="E PRODUCTOS LACTEOS"/>
    <m/>
    <m/>
    <n v="10800"/>
    <n v="21846"/>
    <n v="2.0227777777777778"/>
    <x v="32"/>
  </r>
  <r>
    <m/>
    <s v="17-SEP-14"/>
    <x v="8"/>
    <n v="76694780"/>
    <n v="8"/>
    <x v="24"/>
    <x v="23"/>
    <x v="23"/>
    <n v="4011000"/>
    <s v="308204          ; LECHE; LONCOLECHE; LIQUIDA; DESCREMADA; EXTRACALCIO;"/>
    <s v="ACONDICIONADA EN CAJAS; DE 12"/>
    <s v="X 1000 CC"/>
    <m/>
    <n v="600"/>
    <n v="600"/>
    <n v="1"/>
    <x v="13"/>
  </r>
  <r>
    <m/>
    <s v="25-SEP-14"/>
    <x v="8"/>
    <n v="76694780"/>
    <n v="8"/>
    <x v="24"/>
    <x v="23"/>
    <x v="23"/>
    <n v="4011000"/>
    <s v="308202          ; LECHE; LONCOLECHE; LIQUIDA; SEMIDESCREMADA; DE 12 X"/>
    <s v="1000 CC"/>
    <m/>
    <m/>
    <n v="720"/>
    <n v="766.8"/>
    <n v="1.0649999999999999"/>
    <x v="13"/>
  </r>
  <r>
    <m/>
    <s v="25-SEP-14"/>
    <x v="8"/>
    <n v="76694780"/>
    <n v="8"/>
    <x v="24"/>
    <x v="23"/>
    <x v="23"/>
    <n v="4011000"/>
    <s v="308171          ; LECHE; LONCOLECHE;  LIQUIDA; SEMIDESCREMADA; DE 12 X"/>
    <s v="1000 CC"/>
    <m/>
    <m/>
    <n v="720"/>
    <n v="733.2"/>
    <n v="1.0183333333333333"/>
    <x v="13"/>
  </r>
  <r>
    <m/>
    <s v="25-SEP-14"/>
    <x v="8"/>
    <n v="76694780"/>
    <n v="8"/>
    <x v="24"/>
    <x v="23"/>
    <x v="23"/>
    <n v="4011000"/>
    <s v="308822          ; LECHE; LONCOLECHE; LECHE LIQUIDA; DESCREMADA; ACONDI"/>
    <s v="CIONADO EN CAJAS; DE 12 X 1000"/>
    <s v="CC"/>
    <m/>
    <n v="600"/>
    <n v="583.5"/>
    <n v="0.97250000000000003"/>
    <x v="13"/>
  </r>
  <r>
    <m/>
    <s v="25-SEP-14"/>
    <x v="8"/>
    <n v="76694780"/>
    <n v="8"/>
    <x v="24"/>
    <x v="23"/>
    <x v="23"/>
    <n v="4011000"/>
    <s v="308204          ; LECHE; LONCOLECHE; LIQUIDA; DESCREMADA; EXTRACALCIO;"/>
    <s v="ACONDICIONADA EN CAJAS; DE 12"/>
    <s v="X 1000 CC"/>
    <m/>
    <n v="360"/>
    <n v="399.9"/>
    <n v="1.1108333333333333"/>
    <x v="13"/>
  </r>
  <r>
    <m/>
    <s v="25-SEP-14"/>
    <x v="8"/>
    <n v="76694780"/>
    <n v="8"/>
    <x v="24"/>
    <x v="23"/>
    <x v="23"/>
    <n v="4011000"/>
    <s v="308203          ; LECHE; LONCOLECHE; LECHE LIQUIDA; DESCREMADA; ACONDI"/>
    <s v="CIONADO EN CAJAS; DE 12 X 1000"/>
    <s v="CC"/>
    <m/>
    <n v="360"/>
    <n v="366.6"/>
    <n v="1.0183333333333333"/>
    <x v="13"/>
  </r>
  <r>
    <m/>
    <s v="17-SEP-14"/>
    <x v="8"/>
    <n v="76694780"/>
    <n v="8"/>
    <x v="24"/>
    <x v="19"/>
    <x v="19"/>
    <n v="4015090"/>
    <s v="308205          ; LECHE; LONCOLECHE; LIQUIDA; NATURAL; ACONDICIONADO E"/>
    <s v="N CAJAS; DE 12 X 1000 CC"/>
    <m/>
    <m/>
    <n v="720"/>
    <n v="735"/>
    <n v="1.0208333333333333"/>
    <x v="13"/>
  </r>
  <r>
    <m/>
    <s v="17-SEP-14"/>
    <x v="8"/>
    <n v="76694780"/>
    <n v="8"/>
    <x v="24"/>
    <x v="19"/>
    <x v="19"/>
    <n v="4015090"/>
    <s v="308206          ; LECHE; LONCOLECHE; LIQUIDA; SIN LACTOSA;; DE 12 X 10"/>
    <s v="00 CC"/>
    <m/>
    <m/>
    <n v="720"/>
    <n v="705"/>
    <n v="0.97916666666666663"/>
    <x v="13"/>
  </r>
  <r>
    <m/>
    <s v="17-SEP-14"/>
    <x v="8"/>
    <n v="76694780"/>
    <n v="8"/>
    <x v="24"/>
    <x v="19"/>
    <x v="19"/>
    <n v="4015090"/>
    <s v="308616          ; LECHE; LONCOLECHE; LIQUIDA; NATURAL; ACONDICIONADAD"/>
    <s v="EN CAJAS; DE 200 ML"/>
    <m/>
    <m/>
    <n v="138"/>
    <n v="207"/>
    <n v="1.5"/>
    <x v="13"/>
  </r>
  <r>
    <m/>
    <s v="25-SEP-14"/>
    <x v="8"/>
    <n v="76694780"/>
    <n v="8"/>
    <x v="24"/>
    <x v="19"/>
    <x v="19"/>
    <n v="4015090"/>
    <s v="308035          ; LECHE; LONCOLECHE; LIQUIDA; NATURAL; ACONDICIONADO E"/>
    <s v="N CAJAS; DE 12 X 1000 CC"/>
    <m/>
    <m/>
    <n v="960"/>
    <n v="1022.4"/>
    <n v="1.0649999999999999"/>
    <x v="13"/>
  </r>
  <r>
    <m/>
    <s v="25-SEP-14"/>
    <x v="8"/>
    <n v="76694780"/>
    <n v="8"/>
    <x v="24"/>
    <x v="19"/>
    <x v="19"/>
    <n v="4015090"/>
    <s v="308205          ; LECHE; LONCOLECHE; LIQUIDA; NATURAL; ACONDICIONADO E"/>
    <s v="N CAJAS; DE 12 X 1000 CC"/>
    <m/>
    <m/>
    <n v="840"/>
    <n v="952.7"/>
    <n v="1.1341666666666668"/>
    <x v="13"/>
  </r>
  <r>
    <m/>
    <s v="25-SEP-14"/>
    <x v="8"/>
    <n v="76694780"/>
    <n v="8"/>
    <x v="24"/>
    <x v="19"/>
    <x v="19"/>
    <n v="4015090"/>
    <s v="308206          ; LECHE; LONCOLECHE; LIQUIDA; SIN"/>
    <s v="LACTOSA;; DE 12 X 1000 CC"/>
    <m/>
    <m/>
    <n v="120"/>
    <n v="130.6"/>
    <n v="1.0883333333333334"/>
    <x v="13"/>
  </r>
  <r>
    <m/>
    <s v="17-SEP-14"/>
    <x v="8"/>
    <n v="76694780"/>
    <n v="8"/>
    <x v="24"/>
    <x v="5"/>
    <x v="5"/>
    <n v="4029990"/>
    <s v="308273          ; CREMA; CALO; LISTA; EN CAJAS; DE 30 X 200 CC"/>
    <m/>
    <m/>
    <m/>
    <n v="2796"/>
    <n v="8467.9500000000007"/>
    <n v="3.0285944206008586"/>
    <x v="13"/>
  </r>
  <r>
    <m/>
    <s v="25-SEP-14"/>
    <x v="8"/>
    <n v="76694780"/>
    <n v="8"/>
    <x v="24"/>
    <x v="5"/>
    <x v="5"/>
    <n v="4029990"/>
    <s v="308273          ; CREMA; CALO; LISTA; EN CAJAS; DE 30 X 200 CC"/>
    <m/>
    <m/>
    <m/>
    <n v="300"/>
    <n v="666.5"/>
    <n v="2.2216666666666667"/>
    <x v="13"/>
  </r>
  <r>
    <m/>
    <s v="17-SEP-14"/>
    <x v="8"/>
    <n v="76694780"/>
    <n v="8"/>
    <x v="24"/>
    <x v="8"/>
    <x v="8"/>
    <n v="4031090"/>
    <s v="308096          ; YOGURT; YOGU YOGU; BEBIDA LACTEA; DE SABOR FRUTILLA;"/>
    <s v="DE 30 X 200 CC;"/>
    <m/>
    <m/>
    <n v="2610"/>
    <n v="3871.5"/>
    <n v="1.4833333333333334"/>
    <x v="13"/>
  </r>
  <r>
    <m/>
    <s v="17-SEP-14"/>
    <x v="8"/>
    <n v="76694780"/>
    <n v="8"/>
    <x v="24"/>
    <x v="8"/>
    <x v="8"/>
    <n v="4031090"/>
    <s v="308100          ; YOGURT; YOGU YOGU; BEBIDA LACTEA; DE SABOR MORA; DE"/>
    <s v="30 X 200 CC"/>
    <m/>
    <m/>
    <n v="900"/>
    <n v="1335"/>
    <n v="1.4833333333333334"/>
    <x v="13"/>
  </r>
  <r>
    <m/>
    <s v="17-SEP-14"/>
    <x v="8"/>
    <n v="76694780"/>
    <n v="8"/>
    <x v="24"/>
    <x v="8"/>
    <x v="8"/>
    <n v="4031090"/>
    <s v="308097          ; YOGURT; YOGU YOGU; BEBIDA LACTEA; DE SABOR DAMASCO;"/>
    <s v="DE 30 X 200 CC;"/>
    <m/>
    <m/>
    <n v="900"/>
    <n v="1335"/>
    <n v="1.4833333333333334"/>
    <x v="13"/>
  </r>
  <r>
    <m/>
    <s v="17-SEP-14"/>
    <x v="8"/>
    <n v="76694780"/>
    <n v="8"/>
    <x v="24"/>
    <x v="8"/>
    <x v="8"/>
    <n v="4031090"/>
    <s v="308099          ; YOGURT; YOGU YOGU; BEBIDA LACTEA; DE SABOR VAINILLA;"/>
    <s v="DE 30 X 200 CC;"/>
    <m/>
    <m/>
    <n v="600"/>
    <n v="890"/>
    <n v="1.4833333333333334"/>
    <x v="13"/>
  </r>
  <r>
    <m/>
    <s v="17-SEP-14"/>
    <x v="8"/>
    <n v="76694780"/>
    <n v="8"/>
    <x v="24"/>
    <x v="8"/>
    <x v="8"/>
    <n v="4031090"/>
    <s v="308098          ; YOGURT; YOGU YOGU; BEBIDA LACTEA; DE SABOR PIÑA; DE"/>
    <s v="30 X 200 CC;"/>
    <m/>
    <m/>
    <n v="600"/>
    <n v="890"/>
    <n v="1.4833333333333334"/>
    <x v="13"/>
  </r>
  <r>
    <m/>
    <s v="25-SEP-14"/>
    <x v="8"/>
    <n v="76694780"/>
    <n v="8"/>
    <x v="24"/>
    <x v="8"/>
    <x v="8"/>
    <n v="4031090"/>
    <s v="3               ; BEBIDA LACTEA; DE DIFERENTES SABORES"/>
    <m/>
    <m/>
    <m/>
    <n v="906"/>
    <n v="1582.4"/>
    <n v="1.7465783664459162"/>
    <x v="13"/>
  </r>
  <r>
    <m/>
    <s v="17-SEP-14"/>
    <x v="8"/>
    <n v="76694780"/>
    <n v="8"/>
    <x v="24"/>
    <x v="18"/>
    <x v="18"/>
    <n v="22029031"/>
    <s v="308210          ; LECHE; LONCOLECHE; LIQUIDA; CON SABOR A FRUTILLA; AC"/>
    <s v="ONDICIONADO EN CAJAS; DE 12 X"/>
    <s v="1000 CC"/>
    <m/>
    <n v="4500"/>
    <n v="4312.5"/>
    <n v="0.95833333333333337"/>
    <x v="13"/>
  </r>
  <r>
    <m/>
    <s v="17-SEP-14"/>
    <x v="8"/>
    <n v="76694780"/>
    <n v="8"/>
    <x v="24"/>
    <x v="18"/>
    <x v="18"/>
    <n v="22029031"/>
    <s v="308211          ; LECHE; LONCOLECHE; LIQUIDA; CON SABOR A FRUTILLA; AC"/>
    <s v="ONDICIONADO EN CAJAS; DE 12 X"/>
    <s v="1000 CC"/>
    <m/>
    <n v="1300"/>
    <n v="1250"/>
    <n v="0.96153846153846156"/>
    <x v="13"/>
  </r>
  <r>
    <m/>
    <s v="17-SEP-14"/>
    <x v="8"/>
    <n v="76694780"/>
    <n v="8"/>
    <x v="24"/>
    <x v="18"/>
    <x v="18"/>
    <n v="22029031"/>
    <s v="308617          ; LECHE; LONCOLECHE; LIQUIDA; DE SABOR CHOCOLATE; ACON"/>
    <s v="DICIONADO EN CAJAS; DE 30 X 20"/>
    <s v="0 CC"/>
    <m/>
    <n v="318"/>
    <n v="477"/>
    <n v="1.5"/>
    <x v="13"/>
  </r>
  <r>
    <m/>
    <s v="17-SEP-14"/>
    <x v="8"/>
    <n v="76694780"/>
    <n v="8"/>
    <x v="24"/>
    <x v="18"/>
    <x v="18"/>
    <n v="22029031"/>
    <s v="308213          ; LECHE; LONCOLECHE; WATT'S; LIQUIDA; DE SABOR VAINILL"/>
    <s v="A; ACONDICIONADA EN CAJAS; DE"/>
    <s v="12 X 1000 CC"/>
    <m/>
    <n v="300"/>
    <n v="375"/>
    <n v="1.25"/>
    <x v="13"/>
  </r>
  <r>
    <m/>
    <s v="17-SEP-14"/>
    <x v="8"/>
    <n v="76694780"/>
    <n v="8"/>
    <x v="24"/>
    <x v="18"/>
    <x v="18"/>
    <n v="22029031"/>
    <s v="308212          ; LECHE; LONCOLECHE; WATT'S; LIQUIDA; DE SABOR PLATANO"/>
    <s v="; ACONDICIONADA EN CAJAS; DE 1"/>
    <s v="2 X 1000 CC"/>
    <m/>
    <n v="300"/>
    <n v="375"/>
    <n v="1.25"/>
    <x v="13"/>
  </r>
  <r>
    <m/>
    <s v="17-SEP-14"/>
    <x v="8"/>
    <n v="76694780"/>
    <n v="8"/>
    <x v="24"/>
    <x v="18"/>
    <x v="18"/>
    <n v="22029031"/>
    <s v="308329          ; LECHE; LONCOLECHE; LIQUIDA; DE SABOR VAINILLA; ACOND"/>
    <s v="ICIONADO EN CAJAS; DE 30 X 200"/>
    <s v="CC"/>
    <m/>
    <n v="150"/>
    <n v="225"/>
    <n v="1.5"/>
    <x v="13"/>
  </r>
  <r>
    <m/>
    <s v="17-SEP-14"/>
    <x v="8"/>
    <n v="76694780"/>
    <n v="8"/>
    <x v="24"/>
    <x v="18"/>
    <x v="18"/>
    <n v="22029031"/>
    <s v="308618          ; LECHE; LONCOLECHE; LIQUIDA; DE SABOR FRUTILLA; ACOND"/>
    <s v="ICIONADO EN CAJAS; DE 30 X 200"/>
    <s v="CC"/>
    <m/>
    <n v="138"/>
    <n v="207"/>
    <n v="1.5"/>
    <x v="13"/>
  </r>
  <r>
    <m/>
    <s v="17-SEP-14"/>
    <x v="8"/>
    <n v="76694780"/>
    <n v="8"/>
    <x v="24"/>
    <x v="18"/>
    <x v="18"/>
    <n v="22029031"/>
    <s v="308050          ; LECHE; LONCOLECHE; WATT'S; LIQUIDA; DE SABOR PLATANO"/>
    <s v="; ACONDICIONADA EN CAJAS;; DE"/>
    <s v="30 X 200 CC"/>
    <m/>
    <n v="90"/>
    <n v="135"/>
    <n v="1.5"/>
    <x v="13"/>
  </r>
  <r>
    <m/>
    <s v="25-SEP-14"/>
    <x v="8"/>
    <n v="76694780"/>
    <n v="8"/>
    <x v="24"/>
    <x v="18"/>
    <x v="18"/>
    <n v="22029031"/>
    <s v="308213          ; LECHE; LONCOLECHE; WATT'S; LIQUIDA; DE SABOR VAINILL"/>
    <s v="A; ACONDICIONADA EN CAJAS; DE"/>
    <s v="12 X 1000 CC"/>
    <m/>
    <n v="120"/>
    <n v="138.9"/>
    <n v="1.1575"/>
    <x v="13"/>
  </r>
  <r>
    <m/>
    <s v="25-SEP-14"/>
    <x v="8"/>
    <n v="76694780"/>
    <n v="8"/>
    <x v="24"/>
    <x v="18"/>
    <x v="18"/>
    <n v="22029031"/>
    <s v="308210          ; LECHE; LONCOLECHE; LIQUIDA; CON SABOR A FRUTILLA; AC"/>
    <s v="ONDICIONADO EN CAJAS; DE 12 X"/>
    <s v="1000 CC"/>
    <m/>
    <n v="60"/>
    <n v="69.45"/>
    <n v="1.1575"/>
    <x v="13"/>
  </r>
  <r>
    <m/>
    <s v="27-SEP-14"/>
    <x v="8"/>
    <n v="90703000"/>
    <n v="8"/>
    <x v="0"/>
    <x v="0"/>
    <x v="0"/>
    <n v="19011010"/>
    <s v="NIDO1           ; LECHE EN POLVO; NESTLE-F; NIDO 1+ 12 X 800G; PARA US"/>
    <s v="O ALIMENTICIO"/>
    <m/>
    <m/>
    <n v="16128"/>
    <n v="78590.399999999994"/>
    <n v="4.8729166666666659"/>
    <x v="28"/>
  </r>
  <r>
    <m/>
    <s v="27-SEP-14"/>
    <x v="8"/>
    <n v="90703000"/>
    <n v="8"/>
    <x v="0"/>
    <x v="0"/>
    <x v="0"/>
    <n v="19011010"/>
    <s v="NIDO1           ; LECHE EN POLVO; NESTLE-F; NIDO 1+ 12X800G; PARA USO"/>
    <s v="ALIMENTICIO"/>
    <m/>
    <m/>
    <n v="31257.599999999999"/>
    <n v="149505.73000000001"/>
    <n v="4.7830201295045054"/>
    <x v="28"/>
  </r>
  <r>
    <m/>
    <s v="27-SEP-14"/>
    <x v="8"/>
    <n v="90703000"/>
    <n v="8"/>
    <x v="0"/>
    <x v="0"/>
    <x v="0"/>
    <n v="19011010"/>
    <s v="NIDO3           ; LECHE EN POLVO; NESTLE-F; 6X1600G; PARA USO ALIMENTI"/>
    <s v="CIO"/>
    <m/>
    <m/>
    <n v="1136.2"/>
    <n v="7764.28"/>
    <n v="6.8335504312621014"/>
    <x v="28"/>
  </r>
  <r>
    <m/>
    <s v="08-SEP-14"/>
    <x v="8"/>
    <n v="90703000"/>
    <n v="8"/>
    <x v="0"/>
    <x v="0"/>
    <x v="0"/>
    <n v="19011010"/>
    <s v="SIN-CODIGO      ; LECHE EN POLVO; NESTLE-F; 12X800G; PARA USO ALIMENTI"/>
    <s v="CIO"/>
    <m/>
    <m/>
    <n v="10080"/>
    <n v="46326"/>
    <n v="4.5958333333333332"/>
    <x v="28"/>
  </r>
  <r>
    <m/>
    <s v="17-SEP-14"/>
    <x v="8"/>
    <n v="90703000"/>
    <n v="8"/>
    <x v="0"/>
    <x v="0"/>
    <x v="0"/>
    <n v="19011010"/>
    <s v="SIN-CODIGO      ; LECHE EN POLVO; NESTLE-F; 12X800G; PARA USO ALIMENTI"/>
    <s v="CIO"/>
    <m/>
    <m/>
    <n v="4147.2"/>
    <n v="18816"/>
    <n v="4.5370370370370372"/>
    <x v="28"/>
  </r>
  <r>
    <m/>
    <s v="17-SEP-14"/>
    <x v="8"/>
    <n v="90703000"/>
    <n v="8"/>
    <x v="0"/>
    <x v="0"/>
    <x v="0"/>
    <n v="19011010"/>
    <s v="SIN-CODIGO      ; LECHE EN POLVO; NESTLE-F; 12X800G; PARA USO ALIMENTI"/>
    <s v="CIO"/>
    <m/>
    <m/>
    <n v="9676.7999999999993"/>
    <n v="44472.959999999999"/>
    <n v="4.5958333333333332"/>
    <x v="28"/>
  </r>
  <r>
    <m/>
    <s v="05-SEP-14"/>
    <x v="8"/>
    <n v="90703000"/>
    <n v="8"/>
    <x v="0"/>
    <x v="0"/>
    <x v="0"/>
    <n v="19011010"/>
    <s v="SIN-CODIGO      ; LECHE EN POLVO; NESTLE-F; 24X360G; PARA USO ALIMENTI"/>
    <s v="CIO"/>
    <m/>
    <m/>
    <n v="17418.240000000002"/>
    <n v="79833.600000000006"/>
    <n v="4.583333333333333"/>
    <x v="28"/>
  </r>
  <r>
    <m/>
    <s v="05-SEP-14"/>
    <x v="8"/>
    <n v="90703000"/>
    <n v="8"/>
    <x v="0"/>
    <x v="0"/>
    <x v="0"/>
    <n v="19011010"/>
    <s v="SIN-CODIGO      ; LECHE EN POLVO; NESTLE-F; 24X360G; PARA USO ALIMENTI"/>
    <s v="CIO"/>
    <m/>
    <m/>
    <n v="17418.240000000002"/>
    <n v="79833.600000000006"/>
    <n v="4.583333333333333"/>
    <x v="28"/>
  </r>
  <r>
    <m/>
    <s v="08-SEP-14"/>
    <x v="8"/>
    <n v="90703000"/>
    <n v="8"/>
    <x v="0"/>
    <x v="0"/>
    <x v="0"/>
    <n v="19011010"/>
    <s v="SIN-CODIGO      ; LECHE EN POLVO; NESTLE-F; 6X1600G; PARA USO ALIMENTI"/>
    <s v="CIO"/>
    <m/>
    <m/>
    <n v="17418.240000000002"/>
    <n v="79833.600000000006"/>
    <n v="4.583333333333333"/>
    <x v="28"/>
  </r>
  <r>
    <m/>
    <s v="08-SEP-14"/>
    <x v="8"/>
    <n v="90703000"/>
    <n v="8"/>
    <x v="0"/>
    <x v="0"/>
    <x v="0"/>
    <n v="19011010"/>
    <s v="SIN-CODIGO      ; LECHE EN POLVO; NESTLE-F; 6X1600G; PARA USO ALIMENTI"/>
    <s v="CIO"/>
    <m/>
    <m/>
    <n v="5241.6000000000004"/>
    <n v="25176.34"/>
    <n v="4.8031784188034186"/>
    <x v="28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12384"/>
    <n v="59995.08"/>
    <n v="4.8445639534883727"/>
    <x v="28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16128"/>
    <n v="78590.399999999994"/>
    <n v="4.8729166666666659"/>
    <x v="28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6912"/>
    <n v="33681.599999999999"/>
    <n v="4.8729166666666668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78833.16"/>
    <n v="4.6552083333333334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7418.240000000002"/>
    <n v="79833.600000000006"/>
    <n v="4.583333333333333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6128"/>
    <n v="78590.399999999994"/>
    <n v="4.8729166666666659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4100.48"/>
    <n v="64627.199999999997"/>
    <n v="4.583333333333333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2688"/>
    <n v="12980.8"/>
    <n v="4.8291666666666666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414.72"/>
    <n v="1899.36"/>
    <n v="4.5798611111111107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42624"/>
    <n v="202204.88"/>
    <n v="4.7439207957957956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3609.6"/>
    <n v="16825.599999999999"/>
    <n v="4.6613475177304959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2426.88"/>
    <n v="11341.44"/>
    <n v="4.6732594936708862"/>
    <x v="28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6934.400000000001"/>
    <n v="78833.16"/>
    <n v="4.6552083333333334"/>
    <x v="28"/>
  </r>
  <r>
    <m/>
    <s v="08-SEP-14"/>
    <x v="8"/>
    <n v="90703000"/>
    <n v="8"/>
    <x v="0"/>
    <x v="0"/>
    <x v="0"/>
    <n v="19011010"/>
    <s v="SIN-CODIGO      ; LECHE EN POLVO; NESTLE-F; DISTINTAS VARIEDADES; PARA"/>
    <s v="USO ALIMENTICIO"/>
    <m/>
    <m/>
    <n v="1566.72"/>
    <n v="7515.36"/>
    <n v="4.796875"/>
    <x v="28"/>
  </r>
  <r>
    <m/>
    <s v="08-SEP-14"/>
    <x v="8"/>
    <n v="90703000"/>
    <n v="8"/>
    <x v="0"/>
    <x v="4"/>
    <x v="4"/>
    <n v="4029910"/>
    <s v="SIN-CODIGO      ; LECHE CONDENSADA; NESTLE-F; 48 X 397G; PARA USO ALIM"/>
    <s v="ENTICIO"/>
    <m/>
    <m/>
    <n v="10800"/>
    <n v="20082"/>
    <n v="1.8594444444444445"/>
    <x v="12"/>
  </r>
  <r>
    <m/>
    <s v="08-SEP-14"/>
    <x v="8"/>
    <n v="90703000"/>
    <n v="8"/>
    <x v="0"/>
    <x v="4"/>
    <x v="4"/>
    <n v="4029910"/>
    <s v="SIN-CODIGO      ; LECHE CONDENSADA; NESTLE-F; 48 X 397G; PARA USO ALIM"/>
    <s v="ENTICIO"/>
    <m/>
    <m/>
    <n v="25776"/>
    <n v="58411.199999999997"/>
    <n v="2.2661080074487896"/>
    <x v="12"/>
  </r>
  <r>
    <m/>
    <s v="08-SEP-14"/>
    <x v="8"/>
    <n v="90703000"/>
    <n v="8"/>
    <x v="0"/>
    <x v="4"/>
    <x v="4"/>
    <n v="4029910"/>
    <s v="SIN-CODIGO      ; LECHE CONDENSADA; NESTLE-F; 48 X 397G; PARA USO ALIM"/>
    <s v="ENTICIO"/>
    <m/>
    <m/>
    <n v="54604.800000000003"/>
    <n v="97516.800000000003"/>
    <n v="1.7858649789029535"/>
    <x v="12"/>
  </r>
  <r>
    <m/>
    <s v="17-SEP-14"/>
    <x v="8"/>
    <n v="90703000"/>
    <n v="8"/>
    <x v="0"/>
    <x v="4"/>
    <x v="4"/>
    <n v="4029910"/>
    <s v="SIN-CODIGO      ; LECHE CONDENSADA; NESTLE-F; 48X395G; PARA USO ALIMEN"/>
    <s v="TICIO"/>
    <m/>
    <m/>
    <n v="7632"/>
    <n v="23027.1"/>
    <n v="3.0171776729559747"/>
    <x v="12"/>
  </r>
  <r>
    <m/>
    <s v="17-SEP-14"/>
    <x v="8"/>
    <n v="90703000"/>
    <n v="8"/>
    <x v="0"/>
    <x v="4"/>
    <x v="4"/>
    <n v="4029910"/>
    <s v="SIN-CODIGO      ; LECHE CONDENSADA; NESTLE-F; LATA 48 X 397G; PARA USO"/>
    <s v="ALIMENTICIO"/>
    <m/>
    <m/>
    <n v="72806.399999999994"/>
    <n v="130022.39999999999"/>
    <n v="1.7858649789029537"/>
    <x v="12"/>
  </r>
  <r>
    <m/>
    <s v="26-SEP-14"/>
    <x v="8"/>
    <n v="90703000"/>
    <n v="8"/>
    <x v="0"/>
    <x v="4"/>
    <x v="4"/>
    <n v="4029910"/>
    <s v="CONDENSADA      ; LECHE CONDENSADA; NESTLE-F; LATA 48 X 395G; PARA USO"/>
    <s v="ALIMENTICIO"/>
    <m/>
    <m/>
    <n v="36403.199999999997"/>
    <n v="65011.199999999997"/>
    <n v="1.7858649789029537"/>
    <x v="12"/>
  </r>
  <r>
    <m/>
    <s v="12-SEP-14"/>
    <x v="8"/>
    <n v="90703000"/>
    <n v="8"/>
    <x v="0"/>
    <x v="0"/>
    <x v="0"/>
    <n v="19011010"/>
    <s v="SIN-CODIGO      ; LECHE EN POLVO; NESTLE-F; 12X800G; PARA USO ALIMENTI"/>
    <s v="CIO"/>
    <m/>
    <m/>
    <n v="3081.6"/>
    <n v="14223"/>
    <n v="4.6154595015576323"/>
    <x v="12"/>
  </r>
  <r>
    <m/>
    <s v="17-SEP-14"/>
    <x v="8"/>
    <n v="90703000"/>
    <n v="8"/>
    <x v="0"/>
    <x v="0"/>
    <x v="0"/>
    <n v="19011010"/>
    <s v="SIN-CODIGO      ; LECHE EN POLVO; NESTLE-F; 12X800G; PARA USO ALIMENTI"/>
    <s v="CIO"/>
    <m/>
    <m/>
    <n v="2016"/>
    <n v="9265.2000000000007"/>
    <n v="4.5958333333333341"/>
    <x v="12"/>
  </r>
  <r>
    <m/>
    <s v="12-SEP-14"/>
    <x v="8"/>
    <n v="90703000"/>
    <n v="8"/>
    <x v="0"/>
    <x v="0"/>
    <x v="0"/>
    <n v="19011010"/>
    <s v="SIN-CODIGO      ; LECHE EN POLVO; NESTLE-F; 6X1600G; PARA USO ALIMENTI"/>
    <s v="CIO"/>
    <m/>
    <m/>
    <n v="27601.919999999998"/>
    <n v="131526.96"/>
    <n v="4.7651380773511409"/>
    <x v="12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14208"/>
    <n v="69234.399999999994"/>
    <n v="4.8729166666666659"/>
    <x v="12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9372"/>
    <n v="45159.3"/>
    <n v="4.8185339308578747"/>
    <x v="12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3571.2"/>
    <n v="16860.64"/>
    <n v="4.7212813620071685"/>
    <x v="12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244.1600000000001"/>
    <n v="5698.08"/>
    <n v="4.5798611111111107"/>
    <x v="12"/>
  </r>
  <r>
    <m/>
    <s v="12-SEP-14"/>
    <x v="8"/>
    <n v="90703000"/>
    <n v="8"/>
    <x v="0"/>
    <x v="0"/>
    <x v="0"/>
    <n v="19011010"/>
    <s v="SIN-CODIGO      ; LECHE EN POLVO; NESTLE-F; DISTINTAS VARIEDADES; PARA"/>
    <s v="USO ALIMENTICIO"/>
    <m/>
    <m/>
    <n v="2488.3200000000002"/>
    <n v="11396.16"/>
    <n v="4.5798611111111107"/>
    <x v="12"/>
  </r>
  <r>
    <m/>
    <s v="08-SEP-14"/>
    <x v="8"/>
    <n v="90703000"/>
    <n v="8"/>
    <x v="0"/>
    <x v="10"/>
    <x v="10"/>
    <n v="19019011"/>
    <s v="SIN-CODIGO      ; MANJAR; NESTLE; 24X13.4 OZ; PREPARACIONES A BASE DE"/>
    <s v="PRODUCTOS LACTEOS"/>
    <m/>
    <m/>
    <n v="8640"/>
    <n v="17476.8"/>
    <n v="2.0227777777777778"/>
    <x v="12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20284.8"/>
    <n v="39567.599999999999"/>
    <n v="1.95060340747752"/>
    <x v="12"/>
  </r>
  <r>
    <m/>
    <s v="26-SEP-14"/>
    <x v="8"/>
    <n v="90703000"/>
    <n v="8"/>
    <x v="0"/>
    <x v="10"/>
    <x v="10"/>
    <n v="19019011"/>
    <s v="MANJAR          ; MANJAR; NESTLE-F; 24X500G; PREPARACIONES A BASE DE P"/>
    <s v="RODUCTOS LACTEOS"/>
    <m/>
    <m/>
    <n v="18720"/>
    <n v="35745.599999999999"/>
    <n v="1.9094871794871795"/>
    <x v="12"/>
  </r>
  <r>
    <m/>
    <s v="26-SEP-14"/>
    <x v="8"/>
    <n v="90703000"/>
    <n v="8"/>
    <x v="0"/>
    <x v="0"/>
    <x v="0"/>
    <n v="19011010"/>
    <s v="NIDO1           ; LECHE EN POLVO; NESTLE-F; POLVO 12 X 800G; PARA ALIM"/>
    <s v="ENTACION INFANTIL"/>
    <m/>
    <m/>
    <n v="49190.400000000001"/>
    <n v="236013.96"/>
    <n v="4.7979678961748631"/>
    <x v="27"/>
  </r>
  <r>
    <m/>
    <s v="08-SEP-14"/>
    <x v="8"/>
    <n v="90703000"/>
    <n v="8"/>
    <x v="0"/>
    <x v="0"/>
    <x v="0"/>
    <n v="19011010"/>
    <s v="SIN-CODIGO      ; LECHE EN POLVO; NESTLE-F; 12X800G; PARA USO ALIMENTI"/>
    <s v="CIO"/>
    <m/>
    <m/>
    <n v="14918.4"/>
    <n v="68562.48"/>
    <n v="4.5958333333333332"/>
    <x v="27"/>
  </r>
  <r>
    <m/>
    <s v="17-SEP-14"/>
    <x v="8"/>
    <n v="90703000"/>
    <n v="8"/>
    <x v="0"/>
    <x v="0"/>
    <x v="0"/>
    <n v="19011010"/>
    <s v="SIN-CODIGO      ; LECHE EN POLVO; NESTLE-F; 12X800G; PARA USO ALIMENTI"/>
    <s v="CIO"/>
    <m/>
    <m/>
    <n v="4435.2"/>
    <n v="20383.439999999999"/>
    <n v="4.5958333333333332"/>
    <x v="27"/>
  </r>
  <r>
    <m/>
    <s v="08-SEP-14"/>
    <x v="8"/>
    <n v="90703000"/>
    <n v="8"/>
    <x v="0"/>
    <x v="0"/>
    <x v="0"/>
    <n v="19011010"/>
    <s v="SIN-CODIGO      ; LECHE EN POLVO; NESTLE-F; 6X1600G; PARA USO ALIMENTI"/>
    <s v="CIO"/>
    <m/>
    <m/>
    <n v="2016"/>
    <n v="10160.5"/>
    <n v="5.0399305555555554"/>
    <x v="27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80394.240000000005"/>
    <n v="376049.36"/>
    <n v="4.6775659549738879"/>
    <x v="27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54224.639999999999"/>
    <n v="251438.76"/>
    <n v="4.6369834820480138"/>
    <x v="27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10828.8"/>
    <n v="50476.800000000003"/>
    <n v="4.6613475177304968"/>
    <x v="27"/>
  </r>
  <r>
    <m/>
    <s v="04-SEP-14"/>
    <x v="8"/>
    <n v="90703000"/>
    <n v="8"/>
    <x v="0"/>
    <x v="0"/>
    <x v="0"/>
    <n v="19011010"/>
    <s v="SIN-CODIGO      ; LECHE EN POLVO; NESTLE-F; DISTINTAS VARIEDADES; PARA"/>
    <s v="USO ALIMENTICIO"/>
    <m/>
    <m/>
    <n v="2365.44"/>
    <n v="11286.72"/>
    <n v="4.7715097402597397"/>
    <x v="27"/>
  </r>
  <r>
    <m/>
    <s v="03-SEP-14"/>
    <x v="8"/>
    <n v="81094100"/>
    <n v="6"/>
    <x v="2"/>
    <x v="9"/>
    <x v="9"/>
    <n v="4041000"/>
    <s v="2055392         ; LACTOSUERO; LACTOLUN; EXTRA AGLOMERADO; ENVASE SACO"/>
    <s v="SDE 25 KGS..EN POLVO;"/>
    <m/>
    <m/>
    <n v="25000"/>
    <n v="32875"/>
    <n v="1.3149999999999999"/>
    <x v="15"/>
  </r>
  <r>
    <m/>
    <s v="26-SEP-14"/>
    <x v="8"/>
    <n v="90703000"/>
    <n v="8"/>
    <x v="0"/>
    <x v="0"/>
    <x v="0"/>
    <n v="19011010"/>
    <s v="NIDO1           ; LECHE EN POLVO; NESTLE-F; POLVO 6 X 1600G; PARA ALIM"/>
    <s v="ENTACION INFANTIL"/>
    <m/>
    <m/>
    <n v="9273.6"/>
    <n v="42851.06"/>
    <n v="4.6207578502415458"/>
    <x v="15"/>
  </r>
  <r>
    <m/>
    <s v="26-SEP-14"/>
    <x v="8"/>
    <n v="90703000"/>
    <n v="8"/>
    <x v="0"/>
    <x v="0"/>
    <x v="0"/>
    <n v="19011010"/>
    <s v="NIDO3           ; LECHE EN POLVO; NESTLE-F; 6X1600G; PARA USO ALIMENTI"/>
    <s v="CIO"/>
    <m/>
    <m/>
    <n v="6451.2"/>
    <n v="29582.89"/>
    <n v="4.5856414310515872"/>
    <x v="15"/>
  </r>
  <r>
    <m/>
    <s v="26-SEP-14"/>
    <x v="8"/>
    <n v="90703000"/>
    <n v="8"/>
    <x v="0"/>
    <x v="0"/>
    <x v="0"/>
    <n v="19011010"/>
    <s v="NIDO5           ; LECHE EN POLVO; NESTLE-F; 12X800G; PARA USO ALIMENTI"/>
    <s v="CIO"/>
    <m/>
    <m/>
    <n v="1152"/>
    <n v="6001.23"/>
    <n v="5.2094010416666663"/>
    <x v="15"/>
  </r>
  <r>
    <m/>
    <s v="08-SEP-14"/>
    <x v="8"/>
    <n v="90703000"/>
    <n v="8"/>
    <x v="0"/>
    <x v="0"/>
    <x v="0"/>
    <n v="19011010"/>
    <s v="SIN-CODIGO      ; LECHE EN POLVO; NESTLE-F; 12X800G; PARA USO ALIMENTI"/>
    <s v="CIO"/>
    <m/>
    <m/>
    <n v="5644.8"/>
    <n v="25942.560000000001"/>
    <n v="4.5958333333333332"/>
    <x v="15"/>
  </r>
  <r>
    <m/>
    <s v="17-SEP-14"/>
    <x v="8"/>
    <n v="90703000"/>
    <n v="8"/>
    <x v="0"/>
    <x v="0"/>
    <x v="0"/>
    <n v="19011010"/>
    <s v="SIN-CODIGO      ; LECHE EN POLVO; NESTLE-F; 12X800G; PARA USO ALIMENTI"/>
    <s v="CIO"/>
    <m/>
    <m/>
    <n v="32256"/>
    <n v="157180.79999999999"/>
    <n v="4.8729166666666659"/>
    <x v="15"/>
  </r>
  <r>
    <m/>
    <s v="08-SEP-14"/>
    <x v="8"/>
    <n v="90703000"/>
    <n v="8"/>
    <x v="0"/>
    <x v="0"/>
    <x v="0"/>
    <n v="19011010"/>
    <s v="SIN-CODIGO      ; LECHE EN POLVO; NESTLE-F; 6X1600G; PARA USO ALIMENTI"/>
    <s v="CIO"/>
    <m/>
    <m/>
    <n v="26304"/>
    <n v="120052"/>
    <n v="4.5640206812652071"/>
    <x v="15"/>
  </r>
  <r>
    <m/>
    <s v="08-SEP-14"/>
    <x v="8"/>
    <n v="90703000"/>
    <n v="8"/>
    <x v="0"/>
    <x v="0"/>
    <x v="0"/>
    <n v="19011010"/>
    <s v="SIN-CODIGO      ; LECHE EN POLVO; NESTLE-F; DISTINTAS VARIEDADES; PARA"/>
    <s v="USO ALIMENTICIO"/>
    <m/>
    <m/>
    <n v="768"/>
    <n v="3744"/>
    <n v="4.875"/>
    <x v="15"/>
  </r>
  <r>
    <m/>
    <s v="05-SEP-14"/>
    <x v="8"/>
    <n v="90703000"/>
    <n v="8"/>
    <x v="0"/>
    <x v="4"/>
    <x v="4"/>
    <n v="4029910"/>
    <s v="SIN-CODIGO      ; LECHE CONDENSADA; NESTLE-F; 48 X 397G; PARA USO ALIM"/>
    <s v="ENTICIO"/>
    <m/>
    <m/>
    <n v="18201.599999999999"/>
    <n v="32505.599999999999"/>
    <n v="1.7858649789029537"/>
    <x v="22"/>
  </r>
  <r>
    <m/>
    <s v="17-SEP-14"/>
    <x v="8"/>
    <n v="90703000"/>
    <n v="8"/>
    <x v="0"/>
    <x v="0"/>
    <x v="0"/>
    <n v="19011010"/>
    <s v="SIN-CODIGO      ; LECHE EN POLVO; NESTLE-F; DISTINTAS VARIEDADES; PARA"/>
    <s v="USO ALIMENTICIO"/>
    <m/>
    <m/>
    <n v="86826.240000000005"/>
    <n v="397883.78"/>
    <n v="4.58252919854643"/>
    <x v="22"/>
  </r>
  <r>
    <m/>
    <s v="26-SEP-14"/>
    <x v="8"/>
    <n v="90703000"/>
    <n v="8"/>
    <x v="0"/>
    <x v="0"/>
    <x v="0"/>
    <n v="19011010"/>
    <s v="NIDO1           ; LECHE EN POLVO; NESTLE-F; NIDO 1+ 12 X 800G; PARA US"/>
    <s v="O ALIMENTICIO"/>
    <m/>
    <m/>
    <n v="16128"/>
    <n v="78590.399999999994"/>
    <n v="4.8729166666666659"/>
    <x v="20"/>
  </r>
  <r>
    <m/>
    <s v="17-SEP-14"/>
    <x v="8"/>
    <n v="90703000"/>
    <n v="8"/>
    <x v="0"/>
    <x v="0"/>
    <x v="0"/>
    <n v="19011010"/>
    <s v="SIN-CODIGO      ; LECHE EN POLVO; NESTLE-F; 6X1600G; PARA USO ALIMENTI"/>
    <s v="CIO"/>
    <m/>
    <m/>
    <n v="32256"/>
    <n v="157180.79999999999"/>
    <n v="4.8729166666666659"/>
    <x v="20"/>
  </r>
  <r>
    <m/>
    <s v="05-SEP-14"/>
    <x v="8"/>
    <n v="81094100"/>
    <n v="6"/>
    <x v="2"/>
    <x v="22"/>
    <x v="22"/>
    <n v="4069010"/>
    <s v="2800037         ; QUESO; COLUN-F; GOUDA, DE PASTA SEMIDURA; PIEXAS DE"/>
    <s v="10 KG APP.;"/>
    <m/>
    <m/>
    <n v="75014.429999999993"/>
    <n v="350692.46"/>
    <n v="4.6749999966673084"/>
    <x v="26"/>
  </r>
  <r>
    <m/>
    <s v="16-SEP-14"/>
    <x v="8"/>
    <n v="81094100"/>
    <n v="6"/>
    <x v="2"/>
    <x v="22"/>
    <x v="22"/>
    <n v="4069010"/>
    <s v="0002403005      ; QUESO GOUDA; COLUN; DE PASTA SEMIDURA; EN PIEZAS D"/>
    <s v="E 3 Y 10 KGS."/>
    <m/>
    <m/>
    <n v="23020.79"/>
    <n v="106894.05"/>
    <n v="4.6433701884253322"/>
    <x v="26"/>
  </r>
  <r>
    <m/>
    <s v="30-SEP-14"/>
    <x v="8"/>
    <n v="81094100"/>
    <n v="6"/>
    <x v="2"/>
    <x v="22"/>
    <x v="22"/>
    <n v="4069010"/>
    <s v="0002403005      ; QUESO GOUDA; COLUN; DE PASTA SEMIDURA; PIEZAS DE"/>
    <s v="3 Y 10 KGS.APP-.;"/>
    <m/>
    <m/>
    <n v="23010.67"/>
    <n v="107031.76"/>
    <n v="4.6513969388983458"/>
    <x v="26"/>
  </r>
  <r>
    <m/>
    <s v="01-SEP-14"/>
    <x v="8"/>
    <n v="76006727"/>
    <s v="K"/>
    <x v="20"/>
    <x v="22"/>
    <x v="22"/>
    <n v="4069010"/>
    <s v="843814529       ; QUESO GOUDA; ARIZTIA -F; TIPO MANCHEGO; 6X1 EN BARRA"/>
    <s v=", APTO PARA CONSUMO HUMANO."/>
    <m/>
    <m/>
    <n v="23381.63"/>
    <n v="133599.35999999999"/>
    <n v="5.7138599832432551"/>
    <x v="26"/>
  </r>
  <r>
    <m/>
    <s v="15-SEP-14"/>
    <x v="8"/>
    <n v="76006727"/>
    <s v="K"/>
    <x v="20"/>
    <x v="22"/>
    <x v="22"/>
    <n v="4069010"/>
    <s v="839114534       ; QUESO GOUDA; INVERS.E IND.VALLE VERDE-F; TIPO MANCHE"/>
    <s v="GO; 2X1 EN BARRA, APTO PARA CO"/>
    <s v="NSUMO HUMANO"/>
    <m/>
    <n v="23134.27"/>
    <n v="118302.64"/>
    <n v="5.113739919176183"/>
    <x v="26"/>
  </r>
  <r>
    <m/>
    <s v="08-SEP-14"/>
    <x v="8"/>
    <n v="76716680"/>
    <s v="K"/>
    <x v="21"/>
    <x v="22"/>
    <x v="22"/>
    <n v="4069010"/>
    <s v="SIN-CODIGO      ; QUESOS; LACTEOS DEL SUR-F, GOUDA"/>
    <m/>
    <m/>
    <m/>
    <n v="25008.58"/>
    <n v="131681.62"/>
    <n v="5.2654576949191032"/>
    <x v="26"/>
  </r>
  <r>
    <m/>
    <s v="26-SEP-14"/>
    <x v="8"/>
    <n v="90703000"/>
    <n v="8"/>
    <x v="0"/>
    <x v="4"/>
    <x v="4"/>
    <n v="4029910"/>
    <s v="CONDENSADA      ; LECHE CONDENSADA; NESTLE-F; LATA 48 X 100G; PARA USO"/>
    <s v="ALIMENTICIO"/>
    <m/>
    <m/>
    <n v="44928"/>
    <n v="113256"/>
    <n v="2.5208333333333335"/>
    <x v="26"/>
  </r>
  <r>
    <m/>
    <s v="08-SEP-14"/>
    <x v="8"/>
    <n v="90703000"/>
    <n v="8"/>
    <x v="0"/>
    <x v="24"/>
    <x v="24"/>
    <n v="4059000"/>
    <s v="SIN-CODIGO      ; GRASA ANHIDRA; NESTLE-F; 200KG; OBTENIDA DE LA LECHE"/>
    <m/>
    <m/>
    <m/>
    <n v="108000"/>
    <n v="361476"/>
    <n v="3.347"/>
    <x v="26"/>
  </r>
  <r>
    <m/>
    <s v="12-SEP-14"/>
    <x v="8"/>
    <n v="90703000"/>
    <n v="8"/>
    <x v="0"/>
    <x v="10"/>
    <x v="10"/>
    <n v="19019011"/>
    <s v="SIN-CODIGO      ; MANJAR; NESTLE-F; 24X380G; PREPARACIONES A BASE DE P"/>
    <s v="RODUCTOS LACTEOS"/>
    <m/>
    <m/>
    <n v="10800"/>
    <n v="21846"/>
    <n v="2.0227777777777778"/>
    <x v="26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32400"/>
    <n v="65538"/>
    <n v="2.0227777777777778"/>
    <x v="26"/>
  </r>
  <r>
    <m/>
    <s v="22-SEP-14"/>
    <x v="8"/>
    <n v="89862200"/>
    <n v="2"/>
    <x v="3"/>
    <x v="3"/>
    <x v="3"/>
    <n v="4022911"/>
    <s v="10029141        ; LECHE; SOPROLE-F; SABOR CHOCOLATE; PARA CONSUMO A BO"/>
    <s v="RDO"/>
    <m/>
    <m/>
    <n v="72.599999999999994"/>
    <n v="145.07"/>
    <n v="1.9982093663911846"/>
    <x v="14"/>
  </r>
  <r>
    <m/>
    <s v="22-SEP-14"/>
    <x v="8"/>
    <n v="89862200"/>
    <n v="2"/>
    <x v="3"/>
    <x v="3"/>
    <x v="3"/>
    <n v="4022911"/>
    <s v="10029141        ; LECHE; SOPROLE-F; SABOR CHOCOLATE; PARA CONSUMO A BO"/>
    <s v="RDO"/>
    <m/>
    <m/>
    <n v="815.55330000000004"/>
    <n v="1639.32"/>
    <n v="2.0100709542834294"/>
    <x v="14"/>
  </r>
  <r>
    <m/>
    <s v="09-SEP-14"/>
    <x v="8"/>
    <n v="90703000"/>
    <n v="8"/>
    <x v="0"/>
    <x v="4"/>
    <x v="4"/>
    <n v="4029910"/>
    <s v="SIN-CODIGO      ; LECHE CONDENSADA; NESTLE-F; 48 X 397G; PARA USO ALIM"/>
    <s v="ENTICIO"/>
    <m/>
    <m/>
    <n v="100615.67999999999"/>
    <n v="174345.60000000001"/>
    <n v="1.7327875734676743"/>
    <x v="14"/>
  </r>
  <r>
    <m/>
    <s v="12-SEP-14"/>
    <x v="8"/>
    <n v="90703000"/>
    <n v="8"/>
    <x v="0"/>
    <x v="4"/>
    <x v="4"/>
    <n v="4029910"/>
    <s v="SIN-CODIGO      ; LECHE CONDENSADA; NESTLE-F; 48X395G; PARA USO ALIMEN"/>
    <s v="TICIO"/>
    <m/>
    <m/>
    <n v="30355.200000000001"/>
    <n v="87180.479999999996"/>
    <n v="2.8720113851992406"/>
    <x v="14"/>
  </r>
  <r>
    <m/>
    <s v="26-SEP-14"/>
    <x v="8"/>
    <n v="90703000"/>
    <n v="8"/>
    <x v="0"/>
    <x v="4"/>
    <x v="4"/>
    <n v="4029910"/>
    <s v="CONDENSADA      ; LECHE CONDENSADA; NESTLE-F; LATA 48 X 397G; PARA USO"/>
    <s v="ALIMENTICIO"/>
    <m/>
    <m/>
    <n v="51046.271999999997"/>
    <n v="89982.24"/>
    <n v="1.7627583068162158"/>
    <x v="14"/>
  </r>
  <r>
    <m/>
    <s v="09-SEP-14"/>
    <x v="8"/>
    <n v="10976631"/>
    <n v="3"/>
    <x v="33"/>
    <x v="10"/>
    <x v="10"/>
    <n v="19019011"/>
    <s v="10202           ; MANJAR; NESTLE; DE LECHE; 12X1000"/>
    <m/>
    <m/>
    <m/>
    <n v="360"/>
    <n v="300"/>
    <n v="0.83333333333333337"/>
    <x v="30"/>
  </r>
  <r>
    <m/>
    <s v="09-SEP-14"/>
    <x v="8"/>
    <n v="10976631"/>
    <n v="3"/>
    <x v="33"/>
    <x v="10"/>
    <x v="10"/>
    <n v="19019011"/>
    <s v="10202           ; MANJAR; NESTLE; DE LECHE; 12X1000"/>
    <m/>
    <m/>
    <m/>
    <n v="1164"/>
    <n v="970"/>
    <n v="0.83333333333333337"/>
    <x v="30"/>
  </r>
  <r>
    <m/>
    <s v="09-SEP-14"/>
    <x v="8"/>
    <n v="10976631"/>
    <n v="3"/>
    <x v="33"/>
    <x v="10"/>
    <x v="10"/>
    <n v="19019011"/>
    <s v="10202           ; MANJAR; NESTLE; DE LECHE; 12X1000"/>
    <m/>
    <m/>
    <m/>
    <n v="840"/>
    <n v="700"/>
    <n v="0.83333333333333337"/>
    <x v="30"/>
  </r>
  <r>
    <m/>
    <s v="15-SEP-14"/>
    <x v="8"/>
    <n v="81094100"/>
    <n v="6"/>
    <x v="2"/>
    <x v="9"/>
    <x v="9"/>
    <n v="4041000"/>
    <s v="2055392         ; LACTOSUERO; LACTOLUN; EXTRA AGLOMERADO; ENVASE SAC"/>
    <s v="OSDE 25 KGS..EN POLVO;"/>
    <m/>
    <m/>
    <n v="75000"/>
    <n v="121875"/>
    <n v="1.625"/>
    <x v="30"/>
  </r>
  <r>
    <m/>
    <s v="17-SEP-14"/>
    <x v="8"/>
    <n v="81094100"/>
    <n v="6"/>
    <x v="2"/>
    <x v="9"/>
    <x v="9"/>
    <n v="4041000"/>
    <s v="2055392         ; LACTOSUERO; LACTOLUN; EXTRA AGLOMERADO; ENVASE SA"/>
    <s v="COSDE 25 KGS..EN POLVO;"/>
    <m/>
    <m/>
    <n v="50000"/>
    <n v="71499.61"/>
    <n v="1.4299922"/>
    <x v="30"/>
  </r>
  <r>
    <m/>
    <s v="10-SEP-14"/>
    <x v="8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10-SEP-14"/>
    <x v="8"/>
    <n v="78875730"/>
    <n v="1"/>
    <x v="30"/>
    <x v="10"/>
    <x v="10"/>
    <n v="19019011"/>
    <s v="0108            ; MANJAR; NESTLE; DE LECHE; 24X500 GRS."/>
    <m/>
    <m/>
    <m/>
    <n v="60"/>
    <n v="50"/>
    <n v="0.83333333333333337"/>
    <x v="30"/>
  </r>
  <r>
    <m/>
    <s v="16-SEP-14"/>
    <x v="8"/>
    <n v="78875730"/>
    <n v="1"/>
    <x v="30"/>
    <x v="10"/>
    <x v="10"/>
    <n v="19019011"/>
    <s v="1630            ; MANJAR; SOPROLE; DE LECHE; 5 KILOS"/>
    <m/>
    <m/>
    <m/>
    <n v="250"/>
    <n v="250"/>
    <n v="1"/>
    <x v="30"/>
  </r>
  <r>
    <m/>
    <s v="09-SEP-14"/>
    <x v="8"/>
    <n v="76313289"/>
    <n v="7"/>
    <x v="29"/>
    <x v="10"/>
    <x v="10"/>
    <n v="19019011"/>
    <s v="5003            ;MANJAR;NESTLE;DE LECHE;12X1000 GRS."/>
    <m/>
    <m/>
    <m/>
    <n v="7200"/>
    <n v="10080"/>
    <n v="1.4"/>
    <x v="30"/>
  </r>
  <r>
    <m/>
    <s v="09-SEP-14"/>
    <x v="8"/>
    <n v="76313289"/>
    <n v="7"/>
    <x v="29"/>
    <x v="10"/>
    <x v="10"/>
    <n v="19019011"/>
    <s v="5001            ;MANJAR;NESTLE;DE LECHE;4X12X200 GRS."/>
    <m/>
    <m/>
    <m/>
    <n v="1440"/>
    <n v="1920"/>
    <n v="1.3333333333333333"/>
    <x v="30"/>
  </r>
  <r>
    <m/>
    <s v="30-SEP-14"/>
    <x v="8"/>
    <n v="76313289"/>
    <n v="7"/>
    <x v="29"/>
    <x v="10"/>
    <x v="10"/>
    <n v="19019011"/>
    <s v="5003            ;MANJAR;NESTLE;DE LECHE;12X1000 GRS."/>
    <m/>
    <m/>
    <m/>
    <n v="6144"/>
    <n v="8601.6"/>
    <n v="1.4000000000000001"/>
    <x v="30"/>
  </r>
  <r>
    <m/>
    <s v="30-SEP-14"/>
    <x v="8"/>
    <n v="76072790"/>
    <n v="3"/>
    <x v="31"/>
    <x v="0"/>
    <x v="0"/>
    <n v="19011090"/>
    <s v="11261406        ; LECHE; NESTLE; EN POLVO, EN TARROS DE 1600GRS.; PARA"/>
    <s v="CONSUMO HUMANO, EN CAJAS DE 6"/>
    <s v="TARROS CADA UNA"/>
    <m/>
    <n v="960"/>
    <n v="6980"/>
    <n v="7.270833333333333"/>
    <x v="30"/>
  </r>
  <r>
    <m/>
    <s v="30-SEP-14"/>
    <x v="8"/>
    <n v="76072790"/>
    <n v="3"/>
    <x v="31"/>
    <x v="10"/>
    <x v="10"/>
    <n v="19019011"/>
    <s v="11260188        ; MANJAR; NESTLE; DE LECHE EN SOLSAS DE 1 KG.; PARA CO"/>
    <s v="NSUMO"/>
    <m/>
    <m/>
    <n v="4800"/>
    <n v="11520"/>
    <n v="2.4"/>
    <x v="30"/>
  </r>
  <r>
    <m/>
    <s v="09-SEP-14"/>
    <x v="8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1920"/>
    <n v="4400"/>
    <n v="2.2916666666666665"/>
    <x v="30"/>
  </r>
  <r>
    <m/>
    <s v="29-SEP-14"/>
    <x v="8"/>
    <n v="76181622"/>
    <n v="5"/>
    <x v="8"/>
    <x v="2"/>
    <x v="2"/>
    <n v="4022118"/>
    <s v="761853          ; LECHE; MATERIA GRASA (%): 26; TIPO DE ENVASE: EN TAR"/>
    <s v="RO; CAPACIDAD ENVASE (KN): 24X"/>
    <s v="400 GRS; NAN 1"/>
    <m/>
    <n v="3360"/>
    <n v="12250"/>
    <n v="3.6458333333333335"/>
    <x v="30"/>
  </r>
  <r>
    <m/>
    <s v="29-SEP-14"/>
    <x v="8"/>
    <n v="76181622"/>
    <n v="5"/>
    <x v="8"/>
    <x v="2"/>
    <x v="2"/>
    <n v="4022118"/>
    <s v="761855          ; LECHE; LECHE;  MATERIA GRASA (%): 26;  TIPO DE ENVAS"/>
    <s v="E: EN TARRO;  CAPACIDAD ENVASE"/>
    <s v="(KN): 12X900 GRS; NAN 2"/>
    <m/>
    <n v="1620"/>
    <n v="5550"/>
    <n v="3.425925925925926"/>
    <x v="30"/>
  </r>
  <r>
    <m/>
    <s v="29-SEP-14"/>
    <x v="8"/>
    <n v="76181622"/>
    <n v="5"/>
    <x v="8"/>
    <x v="2"/>
    <x v="2"/>
    <n v="4022118"/>
    <s v="761854          ; LECHE; LECHE;  MATERIA GRASA (%): 26;  TIPO DE ENVAS"/>
    <s v="E: EN TARRO;  CAPACIDAD ENVASE"/>
    <s v="(KN): 12X900 GRS; NAN 1"/>
    <m/>
    <n v="1620"/>
    <n v="5550"/>
    <n v="3.425925925925926"/>
    <x v="30"/>
  </r>
  <r>
    <m/>
    <s v="09-SEP-14"/>
    <x v="8"/>
    <n v="76181622"/>
    <n v="5"/>
    <x v="8"/>
    <x v="7"/>
    <x v="7"/>
    <n v="4029120"/>
    <s v="761820          ; CREMA; NESTLE; DE LECHE; 48X236 GRS"/>
    <m/>
    <m/>
    <m/>
    <n v="3398.4"/>
    <n v="4500"/>
    <n v="1.3241525423728813"/>
    <x v="30"/>
  </r>
  <r>
    <m/>
    <s v="09-SEP-14"/>
    <x v="8"/>
    <n v="76181622"/>
    <n v="5"/>
    <x v="8"/>
    <x v="4"/>
    <x v="4"/>
    <n v="4029910"/>
    <s v="761821          ; LECHE; NESTLE; CONDENSADA; 48X397 GRS"/>
    <m/>
    <m/>
    <m/>
    <n v="3792"/>
    <n v="4378"/>
    <n v="1.154535864978903"/>
    <x v="30"/>
  </r>
  <r>
    <m/>
    <s v="09-SEP-14"/>
    <x v="8"/>
    <n v="76181622"/>
    <n v="5"/>
    <x v="8"/>
    <x v="10"/>
    <x v="10"/>
    <n v="19019011"/>
    <s v="761843          ; MANJAR; NESTLE; DE LECHE; 24X500 GRS"/>
    <m/>
    <m/>
    <m/>
    <n v="1200"/>
    <n v="1680"/>
    <n v="1.4"/>
    <x v="30"/>
  </r>
  <r>
    <m/>
    <s v="03-SEP-14"/>
    <x v="8"/>
    <n v="89862200"/>
    <n v="2"/>
    <x v="3"/>
    <x v="3"/>
    <x v="3"/>
    <n v="4022911"/>
    <s v="10029141        ; LECHE; SOPROLE-F; SABOR CHOCOLATE; PARA CONSUMO A BO"/>
    <s v="RDO"/>
    <m/>
    <m/>
    <n v="385.11270000000002"/>
    <n v="785.88"/>
    <n v="2.0406493995134412"/>
    <x v="30"/>
  </r>
  <r>
    <m/>
    <s v="03-SEP-14"/>
    <x v="8"/>
    <n v="89862200"/>
    <n v="2"/>
    <x v="3"/>
    <x v="3"/>
    <x v="3"/>
    <n v="4022911"/>
    <s v="10029141        ; LECHE; SOPROLE-F; SABOR CHOCOLATE; PARA CONSUMO A BO"/>
    <s v="RDO"/>
    <m/>
    <m/>
    <n v="207.14169999999999"/>
    <n v="492.84"/>
    <n v="2.379240877138693"/>
    <x v="30"/>
  </r>
  <r>
    <m/>
    <s v="09-SEP-14"/>
    <x v="8"/>
    <n v="89862200"/>
    <n v="2"/>
    <x v="3"/>
    <x v="3"/>
    <x v="3"/>
    <n v="4022911"/>
    <s v="10029141        ; LECHE; SOPROLE-F; SABOR CHOCOLATE; PARA CONSUMO A BO"/>
    <s v="RDO"/>
    <m/>
    <m/>
    <n v="136.03530000000001"/>
    <n v="306.36"/>
    <n v="2.2520625161263288"/>
    <x v="30"/>
  </r>
  <r>
    <m/>
    <s v="17-SEP-14"/>
    <x v="8"/>
    <n v="89862200"/>
    <n v="2"/>
    <x v="3"/>
    <x v="3"/>
    <x v="3"/>
    <n v="4022911"/>
    <s v="10029141        ; LECHE; SOPROLE-F; SABOR CHOCOLATE; PARA CONSUMO A BO"/>
    <s v="RDO"/>
    <m/>
    <m/>
    <n v="327.54700000000003"/>
    <n v="666"/>
    <n v="2.0332959850036789"/>
    <x v="30"/>
  </r>
  <r>
    <m/>
    <s v="03-SEP-14"/>
    <x v="8"/>
    <n v="89862200"/>
    <n v="2"/>
    <x v="3"/>
    <x v="5"/>
    <x v="5"/>
    <n v="4029990"/>
    <s v="10030297        ; DULCE; LATAM-F; DE LECHE; PARA CONSUMO EN VUELOS COM"/>
    <s v="ERCIALES."/>
    <m/>
    <m/>
    <n v="1.0290999999999999"/>
    <n v="41.77"/>
    <n v="40.588864055971243"/>
    <x v="30"/>
  </r>
  <r>
    <m/>
    <s v="03-SEP-14"/>
    <x v="8"/>
    <n v="89862200"/>
    <n v="2"/>
    <x v="3"/>
    <x v="5"/>
    <x v="5"/>
    <n v="4029990"/>
    <s v="10030297        ; DULCE; LATAM-F; DE LECHE; PARA CONSUMO EN VUELOS COM"/>
    <s v="ERCIALES."/>
    <m/>
    <m/>
    <n v="1.7653000000000001"/>
    <n v="83.53"/>
    <n v="47.317736362091431"/>
    <x v="30"/>
  </r>
  <r>
    <m/>
    <s v="03-SEP-14"/>
    <x v="8"/>
    <n v="89862200"/>
    <n v="2"/>
    <x v="3"/>
    <x v="5"/>
    <x v="5"/>
    <n v="4029990"/>
    <s v="10030297        ; DULCE; LATAM-F; DE LECHE; PARA CONSUMO EN VUELOS COM"/>
    <s v="ERCIALES."/>
    <m/>
    <m/>
    <n v="7.0171000000000001"/>
    <n v="83.53"/>
    <n v="11.903777913953057"/>
    <x v="30"/>
  </r>
  <r>
    <m/>
    <s v="17-SEP-14"/>
    <x v="8"/>
    <n v="89862200"/>
    <n v="2"/>
    <x v="3"/>
    <x v="5"/>
    <x v="5"/>
    <n v="4029990"/>
    <s v="10030297        ; DULCE; LATAM-F; DE LECHE; PARA CONSUMO EN VUELOS COM"/>
    <s v="ERCIALES."/>
    <m/>
    <m/>
    <n v="2.0655999999999999"/>
    <n v="83.53"/>
    <n v="40.438613477924093"/>
    <x v="30"/>
  </r>
  <r>
    <m/>
    <s v="04-SEP-14"/>
    <x v="8"/>
    <n v="90703000"/>
    <n v="8"/>
    <x v="0"/>
    <x v="4"/>
    <x v="4"/>
    <n v="4029910"/>
    <s v="SIN-CODIGO      ; LECHE CONDENSADA; NESTLE-F; 4X4.5KG; PARA USO ALIMEN"/>
    <s v="TICIO"/>
    <m/>
    <m/>
    <n v="63459.072"/>
    <n v="127350.9"/>
    <n v="2.0068194504955885"/>
    <x v="30"/>
  </r>
  <r>
    <m/>
    <s v="08-SEP-14"/>
    <x v="8"/>
    <n v="90703000"/>
    <n v="8"/>
    <x v="0"/>
    <x v="4"/>
    <x v="4"/>
    <n v="4029910"/>
    <s v="SIN-CODIGO      ; LECHE CONDENSADA; NESTLE-F; 48 X 397G; PARA USO ALIM"/>
    <s v="ENTICIO"/>
    <m/>
    <m/>
    <n v="10800"/>
    <n v="20082"/>
    <n v="1.8594444444444445"/>
    <x v="30"/>
  </r>
  <r>
    <m/>
    <s v="12-SEP-14"/>
    <x v="8"/>
    <n v="90703000"/>
    <n v="8"/>
    <x v="0"/>
    <x v="4"/>
    <x v="4"/>
    <n v="4029910"/>
    <s v="SIN-CODIGO      ; LECHE CONDENSADA; NESTLE-F; 48X395G; PARA USO ALIMEN"/>
    <s v="TICIO"/>
    <m/>
    <m/>
    <n v="29952"/>
    <n v="74911.199999999997"/>
    <n v="2.5010416666666666"/>
    <x v="30"/>
  </r>
  <r>
    <m/>
    <s v="17-SEP-14"/>
    <x v="8"/>
    <n v="90703000"/>
    <n v="8"/>
    <x v="0"/>
    <x v="4"/>
    <x v="4"/>
    <n v="4029910"/>
    <s v="SIN-CODIGO      ; LECHE CONDENSADA; NESTLE-F; 48X395G; PARA USO ALIMEN"/>
    <s v="TICIO"/>
    <m/>
    <m/>
    <n v="120738.81600000001"/>
    <n v="207884.16"/>
    <n v="1.721767422334173"/>
    <x v="30"/>
  </r>
  <r>
    <m/>
    <s v="26-SEP-14"/>
    <x v="8"/>
    <n v="90703000"/>
    <n v="8"/>
    <x v="0"/>
    <x v="4"/>
    <x v="4"/>
    <n v="4029910"/>
    <s v="CONDENSADA      ; LECHE CONDENSADA; NESTLE-F; LATA 48 X 397G; PARA USO"/>
    <s v="ALIMENTICIO"/>
    <m/>
    <m/>
    <n v="61392.383999999998"/>
    <n v="140714.64000000001"/>
    <n v="2.2920536853561515"/>
    <x v="30"/>
  </r>
  <r>
    <m/>
    <s v="17-SEP-14"/>
    <x v="8"/>
    <n v="90703000"/>
    <n v="8"/>
    <x v="0"/>
    <x v="24"/>
    <x v="24"/>
    <n v="4059000"/>
    <s v="SIN-CODIGO      ; GRASA ANHIDRA; NESTLE-F; 200KG; OBTENIDA DE LA LECHE"/>
    <m/>
    <m/>
    <m/>
    <n v="108000"/>
    <n v="442260"/>
    <n v="4.0949999999999998"/>
    <x v="30"/>
  </r>
  <r>
    <m/>
    <s v="04-SEP-14"/>
    <x v="8"/>
    <n v="90703000"/>
    <n v="8"/>
    <x v="0"/>
    <x v="10"/>
    <x v="10"/>
    <n v="19019011"/>
    <s v="SIN-CODIGO      ; MANJAR; NESTLE; 24X13.4 OZ; PREPARACIONES A BASE DE"/>
    <s v="PRODUCTOS LACTEOS"/>
    <m/>
    <m/>
    <n v="7920"/>
    <n v="13899.6"/>
    <n v="1.7550000000000001"/>
    <x v="30"/>
  </r>
  <r>
    <m/>
    <s v="08-SEP-14"/>
    <x v="8"/>
    <n v="90703000"/>
    <n v="8"/>
    <x v="0"/>
    <x v="10"/>
    <x v="10"/>
    <n v="19019011"/>
    <s v="SIN-CODIGO      ; MANJAR; NESTLE; 24X13.4 OZ; PREPARACIONES A BASE DE"/>
    <s v="PRODUCTOS LACTEOS"/>
    <m/>
    <m/>
    <n v="27648"/>
    <n v="51955.199999999997"/>
    <n v="1.8791666666666667"/>
    <x v="30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10800"/>
    <n v="21846"/>
    <n v="2.0227777777777778"/>
    <x v="30"/>
  </r>
  <r>
    <m/>
    <s v="09-SEP-14"/>
    <x v="8"/>
    <n v="78356210"/>
    <n v="3"/>
    <x v="5"/>
    <x v="10"/>
    <x v="10"/>
    <n v="19019011"/>
    <s v="007244          ;MANJAR;NESTLE;DE LECHE;04X12X200 GRS."/>
    <m/>
    <m/>
    <m/>
    <n v="192"/>
    <n v="120"/>
    <n v="0.625"/>
    <x v="30"/>
  </r>
  <r>
    <m/>
    <s v="16-SEP-14"/>
    <x v="8"/>
    <n v="78356210"/>
    <n v="3"/>
    <x v="5"/>
    <x v="10"/>
    <x v="10"/>
    <n v="19019011"/>
    <s v="111270          ;MANJAR;NESTLE;DE LECHE;12X1000"/>
    <m/>
    <m/>
    <m/>
    <n v="540"/>
    <n v="405"/>
    <n v="0.75"/>
    <x v="30"/>
  </r>
  <r>
    <m/>
    <s v="16-SEP-14"/>
    <x v="8"/>
    <n v="78356210"/>
    <n v="3"/>
    <x v="5"/>
    <x v="10"/>
    <x v="10"/>
    <n v="19019011"/>
    <s v="111270          ;MANJAR;NESTLE;DE LECHE;12X1000"/>
    <m/>
    <m/>
    <m/>
    <n v="600"/>
    <n v="450"/>
    <n v="0.75"/>
    <x v="30"/>
  </r>
  <r>
    <m/>
    <s v="30-SEP-14"/>
    <x v="8"/>
    <n v="78356210"/>
    <n v="3"/>
    <x v="5"/>
    <x v="10"/>
    <x v="10"/>
    <n v="19019011"/>
    <s v="111270          ;MANJAR;NESTLE;DE LECHE;12X1000"/>
    <m/>
    <m/>
    <m/>
    <n v="1200"/>
    <n v="900"/>
    <n v="0.75"/>
    <x v="30"/>
  </r>
  <r>
    <m/>
    <s v="30-SEP-14"/>
    <x v="8"/>
    <n v="78356210"/>
    <n v="3"/>
    <x v="5"/>
    <x v="10"/>
    <x v="10"/>
    <n v="19019011"/>
    <s v="111270          ;MANJAR;NESTLE;DE LECHE;12X1000"/>
    <m/>
    <m/>
    <m/>
    <n v="360"/>
    <n v="270"/>
    <n v="0.75"/>
    <x v="30"/>
  </r>
  <r>
    <m/>
    <s v="30-SEP-14"/>
    <x v="8"/>
    <n v="78356210"/>
    <n v="3"/>
    <x v="5"/>
    <x v="10"/>
    <x v="10"/>
    <n v="19019011"/>
    <s v="111270          ;MANJAR;NESTLE;DE LECHE;12X1000"/>
    <m/>
    <m/>
    <m/>
    <n v="360"/>
    <n v="270"/>
    <n v="0.75"/>
    <x v="30"/>
  </r>
  <r>
    <m/>
    <s v="30-SEP-14"/>
    <x v="8"/>
    <n v="78356210"/>
    <n v="3"/>
    <x v="5"/>
    <x v="10"/>
    <x v="10"/>
    <n v="19019011"/>
    <s v="111270          ;MANJAR;NESTLE;DE LECHE;12X1000"/>
    <m/>
    <m/>
    <m/>
    <n v="4944"/>
    <n v="6921.6"/>
    <n v="1.4000000000000001"/>
    <x v="30"/>
  </r>
  <r>
    <m/>
    <s v="23-SEP-14"/>
    <x v="8"/>
    <n v="96954210"/>
    <n v="2"/>
    <x v="19"/>
    <x v="11"/>
    <x v="11"/>
    <n v="4012000"/>
    <s v="S3188           ; LECHE ENTERA; TOTTUS; LIQUIDA, 3.1% MATERIA GRASA; E"/>
    <s v="STERILIZADA POR EL PROCESO UHT"/>
    <s v="; CON TAPA RECAP 1 LITRO; APTA"/>
    <s v="PARA EL CONSUMO HUMANO;"/>
    <n v="13728"/>
    <n v="11256.96"/>
    <n v="0.82"/>
    <x v="30"/>
  </r>
  <r>
    <m/>
    <s v="23-SEP-14"/>
    <x v="8"/>
    <n v="96954210"/>
    <n v="2"/>
    <x v="19"/>
    <x v="11"/>
    <x v="11"/>
    <n v="4012000"/>
    <s v="S3189           ; LECHE SEMIDESCREMADA; TOTTUS-F; LIQUIDA, 1.5 % MATER"/>
    <s v="IA GRASA; ESTERILIZADA POR EL"/>
    <s v="PROCESO UHT; CON TAPA RECAP 1"/>
    <s v="LITRO; APTA PARA EL CONSUMO HU"/>
    <n v="9312"/>
    <n v="7635.84"/>
    <n v="0.82000000000000006"/>
    <x v="30"/>
  </r>
  <r>
    <m/>
    <s v="09-SEP-14"/>
    <x v="8"/>
    <n v="84356800"/>
    <n v="9"/>
    <x v="13"/>
    <x v="9"/>
    <x v="9"/>
    <n v="4041000"/>
    <s v="308704          ; SUERO EN POLVO; CALO; DE LECHE; BOLSAS DE 25 KLS;217"/>
    <s v="-14/01-09-2014/01397"/>
    <m/>
    <m/>
    <n v="50000"/>
    <n v="71900"/>
    <n v="1.4379999999999999"/>
    <x v="30"/>
  </r>
  <r>
    <m/>
    <s v="25-SEP-14"/>
    <x v="8"/>
    <n v="84356800"/>
    <n v="9"/>
    <x v="13"/>
    <x v="9"/>
    <x v="9"/>
    <n v="4041000"/>
    <s v="308704          ; SUERO EN POLVO; CALO; DE LECHE; BOLSAS DE 25 KLS;"/>
    <m/>
    <m/>
    <m/>
    <n v="25000"/>
    <n v="35925"/>
    <n v="1.4370000000000001"/>
    <x v="30"/>
  </r>
  <r>
    <m/>
    <s v="25-SEP-14"/>
    <x v="8"/>
    <n v="76018671"/>
    <n v="6"/>
    <x v="6"/>
    <x v="2"/>
    <x v="2"/>
    <n v="4022118"/>
    <s v="3603            ; LECHE NIDO; LECHE NIDO;  MATERIA GRASA (%): 26;  CAP"/>
    <s v="ACIDAD ENVASE (KN): 1600 GRS.;"/>
    <s v="EN POLVO"/>
    <m/>
    <n v="960"/>
    <n v="400"/>
    <n v="0.41666666666666669"/>
    <x v="6"/>
  </r>
  <r>
    <m/>
    <s v="30-SEP-14"/>
    <x v="8"/>
    <n v="76018671"/>
    <n v="6"/>
    <x v="6"/>
    <x v="2"/>
    <x v="2"/>
    <n v="4022118"/>
    <s v="3603            ; LECHE NIDO; LECHE NIDO;  MATERIA GRASA (%): 26;  CAP"/>
    <s v="ACIDAD ENVASE (KN): 1600 GRS.;"/>
    <s v="EN POLVO"/>
    <m/>
    <n v="672"/>
    <n v="280"/>
    <n v="0.41666666666666669"/>
    <x v="6"/>
  </r>
  <r>
    <m/>
    <s v="25-SEP-14"/>
    <x v="8"/>
    <n v="76018671"/>
    <n v="6"/>
    <x v="6"/>
    <x v="7"/>
    <x v="7"/>
    <n v="4029120"/>
    <s v="3292            ; CREMA; SOPROLE; DE LECHE; 12X1000 GRS,"/>
    <m/>
    <m/>
    <m/>
    <n v="2400"/>
    <n v="560"/>
    <n v="0.23333333333333334"/>
    <x v="6"/>
  </r>
  <r>
    <m/>
    <s v="25-SEP-14"/>
    <x v="8"/>
    <n v="76018671"/>
    <n v="6"/>
    <x v="6"/>
    <x v="7"/>
    <x v="7"/>
    <n v="4029120"/>
    <s v="1405            ; CREMA; NESTLE; DE LECHE; 12X1000 GRS."/>
    <m/>
    <m/>
    <m/>
    <n v="1200"/>
    <n v="250"/>
    <n v="0.20833333333333334"/>
    <x v="6"/>
  </r>
  <r>
    <m/>
    <s v="25-SEP-14"/>
    <x v="8"/>
    <n v="76018671"/>
    <n v="6"/>
    <x v="6"/>
    <x v="7"/>
    <x v="7"/>
    <n v="4029120"/>
    <s v="P458            ; CREMA; NESTLE; DE LECHE; 48X236 GRS."/>
    <m/>
    <m/>
    <m/>
    <n v="1132.8"/>
    <n v="280"/>
    <n v="0.24717514124293785"/>
    <x v="6"/>
  </r>
  <r>
    <m/>
    <s v="30-SEP-14"/>
    <x v="8"/>
    <n v="76018671"/>
    <n v="6"/>
    <x v="6"/>
    <x v="7"/>
    <x v="7"/>
    <n v="4029120"/>
    <s v="3292            ; CREMA; SOPROLE; DE LECHE; 12X1000 GRS,"/>
    <m/>
    <m/>
    <m/>
    <n v="1800"/>
    <n v="375"/>
    <n v="0.20833333333333334"/>
    <x v="6"/>
  </r>
  <r>
    <m/>
    <s v="30-SEP-14"/>
    <x v="8"/>
    <n v="76018671"/>
    <n v="6"/>
    <x v="6"/>
    <x v="7"/>
    <x v="7"/>
    <n v="4029120"/>
    <s v="P458            ; CREMA; NESTLE; DE LECHE; 48X236 GRS."/>
    <m/>
    <m/>
    <m/>
    <n v="566.4"/>
    <n v="140"/>
    <n v="0.24717514124293785"/>
    <x v="6"/>
  </r>
  <r>
    <m/>
    <s v="30-SEP-14"/>
    <x v="8"/>
    <n v="76018671"/>
    <n v="6"/>
    <x v="6"/>
    <x v="7"/>
    <x v="7"/>
    <n v="4029120"/>
    <s v="3292            ; CREMA; SOPROLE; DE LECHE; 12X1000 GRS,"/>
    <m/>
    <m/>
    <m/>
    <n v="2988"/>
    <n v="547.79999999999995"/>
    <n v="0.18333333333333332"/>
    <x v="6"/>
  </r>
  <r>
    <m/>
    <s v="30-SEP-14"/>
    <x v="8"/>
    <n v="76018671"/>
    <n v="6"/>
    <x v="6"/>
    <x v="7"/>
    <x v="7"/>
    <n v="4029120"/>
    <s v="1405            ; CREMA; NESTLE; DE LECHE; 12X1000 GRS."/>
    <m/>
    <m/>
    <m/>
    <n v="1572"/>
    <n v="288.2"/>
    <n v="0.18333333333333332"/>
    <x v="6"/>
  </r>
  <r>
    <m/>
    <s v="25-SEP-14"/>
    <x v="8"/>
    <n v="76018671"/>
    <n v="6"/>
    <x v="6"/>
    <x v="8"/>
    <x v="8"/>
    <n v="4031090"/>
    <s v="6474            ; YOGURT LIQUIDO; YOGU YOGU; CON SABOR; 30X200 GRS"/>
    <m/>
    <m/>
    <m/>
    <n v="600"/>
    <n v="150"/>
    <n v="0.25"/>
    <x v="6"/>
  </r>
  <r>
    <m/>
    <s v="30-SEP-14"/>
    <x v="8"/>
    <n v="76018671"/>
    <n v="6"/>
    <x v="6"/>
    <x v="8"/>
    <x v="8"/>
    <n v="4031090"/>
    <s v="6474            ; YOGURT LIQUIDO; YOGU YOGU; CON SABOR; 30X200 GRS"/>
    <m/>
    <m/>
    <m/>
    <n v="1200"/>
    <n v="360"/>
    <n v="0.3"/>
    <x v="6"/>
  </r>
  <r>
    <m/>
    <s v="30-SEP-14"/>
    <x v="8"/>
    <n v="76018671"/>
    <n v="6"/>
    <x v="6"/>
    <x v="8"/>
    <x v="8"/>
    <n v="4031090"/>
    <s v="6474            ; YOGURT LIQUIDO; YOGU YOGU; CON SABOR; 30X200 GRS"/>
    <m/>
    <m/>
    <m/>
    <n v="600"/>
    <n v="180"/>
    <n v="0.3"/>
    <x v="6"/>
  </r>
  <r>
    <m/>
    <s v="30-SEP-14"/>
    <x v="8"/>
    <n v="76018671"/>
    <n v="6"/>
    <x v="6"/>
    <x v="8"/>
    <x v="8"/>
    <n v="4031090"/>
    <s v="6474            ; YOGURT LIQUIDO; YOGU YOGU; CON SABOR; 30X200 GRS"/>
    <m/>
    <m/>
    <m/>
    <n v="1200"/>
    <n v="360"/>
    <n v="0.3"/>
    <x v="6"/>
  </r>
  <r>
    <m/>
    <s v="25-SEP-14"/>
    <x v="8"/>
    <n v="76018671"/>
    <n v="6"/>
    <x v="6"/>
    <x v="10"/>
    <x v="10"/>
    <n v="19019011"/>
    <s v="0108            ; MANJAR; NESTLE; DE LECHE; 24X500 GRS."/>
    <m/>
    <m/>
    <m/>
    <n v="1200"/>
    <n v="280"/>
    <n v="0.23333333333333334"/>
    <x v="6"/>
  </r>
  <r>
    <m/>
    <s v="25-SEP-14"/>
    <x v="8"/>
    <n v="76018671"/>
    <n v="6"/>
    <x v="6"/>
    <x v="10"/>
    <x v="10"/>
    <n v="19019011"/>
    <s v="0107            ; MANJAR; NESTLE; DE LECHE; 12X1000 GRS."/>
    <m/>
    <m/>
    <m/>
    <n v="1200"/>
    <n v="280"/>
    <n v="0.23333333333333334"/>
    <x v="6"/>
  </r>
  <r>
    <m/>
    <s v="30-SEP-14"/>
    <x v="8"/>
    <n v="76018671"/>
    <n v="6"/>
    <x v="6"/>
    <x v="10"/>
    <x v="10"/>
    <n v="19019011"/>
    <s v="0107            ; MANJAR; NESTLE; DE LECHE; 12X1000 GRS."/>
    <m/>
    <m/>
    <m/>
    <n v="1200"/>
    <n v="270"/>
    <n v="0.22500000000000001"/>
    <x v="6"/>
  </r>
  <r>
    <m/>
    <s v="30-SEP-14"/>
    <x v="8"/>
    <n v="76018671"/>
    <n v="6"/>
    <x v="6"/>
    <x v="10"/>
    <x v="10"/>
    <n v="19019011"/>
    <s v="7478            ; MANJAR; CALO; DE LECHE; 10X1000 GRS."/>
    <m/>
    <m/>
    <m/>
    <n v="1000"/>
    <n v="200"/>
    <n v="0.2"/>
    <x v="6"/>
  </r>
  <r>
    <m/>
    <s v="30-SEP-14"/>
    <x v="8"/>
    <n v="76018671"/>
    <n v="6"/>
    <x v="6"/>
    <x v="10"/>
    <x v="10"/>
    <n v="19019011"/>
    <s v="3214            ; MANJAR; NESTLE; DE LECHE; 4X12X200 GRS."/>
    <m/>
    <m/>
    <m/>
    <n v="480"/>
    <n v="135"/>
    <n v="0.28125"/>
    <x v="6"/>
  </r>
  <r>
    <m/>
    <s v="30-SEP-14"/>
    <x v="8"/>
    <n v="76018671"/>
    <n v="6"/>
    <x v="6"/>
    <x v="10"/>
    <x v="10"/>
    <n v="19019011"/>
    <s v="7478            ; MANJAR; CALO; DE LECHE; 10X1000 GRS."/>
    <m/>
    <m/>
    <m/>
    <n v="500"/>
    <n v="110"/>
    <n v="0.22"/>
    <x v="6"/>
  </r>
  <r>
    <m/>
    <s v="30-SEP-14"/>
    <x v="8"/>
    <n v="76018671"/>
    <n v="6"/>
    <x v="6"/>
    <x v="10"/>
    <x v="10"/>
    <n v="19019011"/>
    <s v="7478            ; MANJAR; CALO; DE LECHE; 10X1000 GRS."/>
    <m/>
    <m/>
    <m/>
    <n v="2150"/>
    <n v="430"/>
    <n v="0.2"/>
    <x v="6"/>
  </r>
  <r>
    <m/>
    <s v="08-SEP-14"/>
    <x v="8"/>
    <n v="78064710"/>
    <n v="8"/>
    <x v="41"/>
    <x v="5"/>
    <x v="5"/>
    <n v="4029990"/>
    <s v="SIN-CODIGO      ; LECHES Y NATAS (CREMAS) CONCENTRADAS; MORNASCO-F; ES"/>
    <s v="TABILIZANTE CREAM EXTRU 100"/>
    <m/>
    <m/>
    <n v="8000"/>
    <n v="88480"/>
    <n v="11.06"/>
    <x v="6"/>
  </r>
  <r>
    <m/>
    <s v="08-SEP-14"/>
    <x v="8"/>
    <n v="78064710"/>
    <n v="8"/>
    <x v="41"/>
    <x v="5"/>
    <x v="5"/>
    <n v="4029990"/>
    <s v="SIN-CODIGO      ; LECHES Y NATAS (CREMAS) CONCENTRADAS; MORNASCO-F; PR"/>
    <s v="E-LAC 20 P.T."/>
    <m/>
    <m/>
    <n v="11000"/>
    <n v="35750"/>
    <n v="3.25"/>
    <x v="6"/>
  </r>
  <r>
    <m/>
    <s v="08-SEP-14"/>
    <x v="8"/>
    <n v="78064710"/>
    <n v="8"/>
    <x v="41"/>
    <x v="9"/>
    <x v="9"/>
    <n v="4049000"/>
    <s v="SIN-CODIGO      ; LACTOSUEROS; MORNASCO-F; SUERO EN POLVO L&amp;E"/>
    <m/>
    <m/>
    <m/>
    <n v="1000"/>
    <n v="1294"/>
    <n v="1.294"/>
    <x v="6"/>
  </r>
  <r>
    <m/>
    <s v="29-SEP-14"/>
    <x v="8"/>
    <n v="53317875"/>
    <n v="8"/>
    <x v="11"/>
    <x v="7"/>
    <x v="7"/>
    <n v="4029120"/>
    <s v="533120          ; CREMA PARA BATIR; LONCOLECHE; DE LECHE; 12X1 LT"/>
    <m/>
    <m/>
    <m/>
    <n v="3600"/>
    <n v="600"/>
    <n v="0.16666666666666666"/>
    <x v="6"/>
  </r>
  <r>
    <m/>
    <s v="29-SEP-14"/>
    <x v="8"/>
    <n v="53317875"/>
    <n v="8"/>
    <x v="11"/>
    <x v="10"/>
    <x v="10"/>
    <n v="19019011"/>
    <s v="533121          ; MANJAR; CALO; DE LECHE; 10X1 KL"/>
    <m/>
    <m/>
    <m/>
    <n v="3000"/>
    <n v="600"/>
    <n v="0.2"/>
    <x v="6"/>
  </r>
  <r>
    <m/>
    <s v="29-SEP-14"/>
    <x v="8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960"/>
    <n v="500"/>
    <n v="0.52083333333333337"/>
    <x v="6"/>
  </r>
  <r>
    <m/>
    <s v="29-SEP-14"/>
    <x v="8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500"/>
    <n v="0.52083333333333337"/>
    <x v="6"/>
  </r>
  <r>
    <m/>
    <s v="29-SEP-14"/>
    <x v="8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500"/>
    <n v="0.52083333333333337"/>
    <x v="6"/>
  </r>
  <r>
    <m/>
    <s v="30-SEP-14"/>
    <x v="8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500"/>
    <n v="0.52083333333333337"/>
    <x v="6"/>
  </r>
  <r>
    <m/>
    <s v="30-SEP-14"/>
    <x v="8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500"/>
    <n v="0.52083333333333337"/>
    <x v="6"/>
  </r>
  <r>
    <m/>
    <s v="09-SEP-14"/>
    <x v="8"/>
    <n v="76181622"/>
    <n v="5"/>
    <x v="8"/>
    <x v="7"/>
    <x v="7"/>
    <n v="4029120"/>
    <s v="761820          ; CREMA; NESTLE; DE LECHE; 48X236 GRS"/>
    <m/>
    <m/>
    <m/>
    <n v="3398.4"/>
    <n v="900"/>
    <n v="0.26483050847457629"/>
    <x v="6"/>
  </r>
  <r>
    <m/>
    <s v="29-SEP-14"/>
    <x v="8"/>
    <n v="76181622"/>
    <n v="5"/>
    <x v="8"/>
    <x v="7"/>
    <x v="7"/>
    <n v="4029120"/>
    <s v="761819          ; CREMA ESPESA; SOPROLE; DE LECHE; 12X1 LT"/>
    <m/>
    <m/>
    <m/>
    <n v="4800"/>
    <n v="1200"/>
    <n v="0.25"/>
    <x v="6"/>
  </r>
  <r>
    <m/>
    <s v="09-SEP-14"/>
    <x v="8"/>
    <n v="76181622"/>
    <n v="5"/>
    <x v="8"/>
    <x v="4"/>
    <x v="4"/>
    <n v="4029910"/>
    <s v="761821          ; LECHE; NESTLE; CONDENSADA; 48X397 GRS"/>
    <m/>
    <m/>
    <m/>
    <n v="5716.8"/>
    <n v="1500"/>
    <n v="0.26238455079764905"/>
    <x v="6"/>
  </r>
  <r>
    <m/>
    <s v="30-SEP-14"/>
    <x v="8"/>
    <n v="76181622"/>
    <n v="5"/>
    <x v="8"/>
    <x v="4"/>
    <x v="4"/>
    <n v="4029910"/>
    <s v="761821          ; LECHE; NESTLE; CONDENSADA; 48X397 GRS"/>
    <m/>
    <m/>
    <m/>
    <n v="381.12"/>
    <n v="100"/>
    <n v="0.26238455079764905"/>
    <x v="6"/>
  </r>
  <r>
    <m/>
    <s v="09-SEP-14"/>
    <x v="8"/>
    <n v="76181622"/>
    <n v="5"/>
    <x v="8"/>
    <x v="0"/>
    <x v="0"/>
    <n v="19011010"/>
    <s v="761830          ; PREPARACION ALIMENTICIA INFANT; NESTLE; EN POLVO; 12"/>
    <s v="X700 GRS; MILO"/>
    <m/>
    <m/>
    <n v="840"/>
    <n v="300"/>
    <n v="0.35714285714285715"/>
    <x v="6"/>
  </r>
  <r>
    <m/>
    <s v="09-SEP-14"/>
    <x v="8"/>
    <n v="76181622"/>
    <n v="5"/>
    <x v="8"/>
    <x v="0"/>
    <x v="0"/>
    <n v="19011010"/>
    <s v="761848          ; PREPARACION ALIMENTICIA INFANT; NESTLE; EN POLVO; 15"/>
    <s v="X1 KL; MILO"/>
    <m/>
    <m/>
    <n v="1500"/>
    <n v="500"/>
    <n v="0.33333333333333331"/>
    <x v="6"/>
  </r>
  <r>
    <m/>
    <s v="30-SEP-14"/>
    <x v="8"/>
    <n v="76181622"/>
    <n v="5"/>
    <x v="8"/>
    <x v="0"/>
    <x v="0"/>
    <n v="19011010"/>
    <s v="761868          ; PREPARACION ALIMENTICIA INFANT; NESTLE; EN POLVO; 24"/>
    <s v="X300 GRS;: MILO"/>
    <m/>
    <m/>
    <n v="720"/>
    <n v="300"/>
    <n v="0.41666666666666669"/>
    <x v="6"/>
  </r>
  <r>
    <m/>
    <s v="09-SEP-14"/>
    <x v="8"/>
    <n v="76181622"/>
    <n v="5"/>
    <x v="8"/>
    <x v="10"/>
    <x v="10"/>
    <n v="19019011"/>
    <s v="761842          ; MANJAR; NESTLE; DE LECHE; 12X1 KL"/>
    <m/>
    <m/>
    <m/>
    <n v="4080"/>
    <n v="1020"/>
    <n v="0.25"/>
    <x v="6"/>
  </r>
  <r>
    <m/>
    <s v="09-SEP-14"/>
    <x v="8"/>
    <n v="76181622"/>
    <n v="5"/>
    <x v="8"/>
    <x v="10"/>
    <x v="10"/>
    <n v="19019011"/>
    <s v="761843          ; MANJAR; NESTLE; DE LECHE; 24X500 GRS"/>
    <m/>
    <m/>
    <m/>
    <n v="3600"/>
    <n v="900"/>
    <n v="0.25"/>
    <x v="6"/>
  </r>
  <r>
    <m/>
    <s v="09-SEP-14"/>
    <x v="8"/>
    <n v="76181622"/>
    <n v="5"/>
    <x v="8"/>
    <x v="10"/>
    <x v="10"/>
    <n v="19019011"/>
    <s v="761851          ; MANJAR; NESTLE; DE LECHE; 48X200 GRS"/>
    <m/>
    <m/>
    <m/>
    <n v="2880"/>
    <n v="900"/>
    <n v="0.3125"/>
    <x v="6"/>
  </r>
  <r>
    <m/>
    <s v="29-SEP-14"/>
    <x v="8"/>
    <n v="76181622"/>
    <n v="5"/>
    <x v="8"/>
    <x v="10"/>
    <x v="10"/>
    <n v="19019011"/>
    <s v="761842          ; MANJAR; MARCA: NESTLE; MODELO, TIPO O VARIEDAD: DE L"/>
    <s v="ECHE; 12X1 KL"/>
    <m/>
    <m/>
    <n v="2400"/>
    <n v="600"/>
    <n v="0.25"/>
    <x v="6"/>
  </r>
  <r>
    <m/>
    <s v="29-SEP-14"/>
    <x v="8"/>
    <n v="76181622"/>
    <n v="5"/>
    <x v="8"/>
    <x v="10"/>
    <x v="10"/>
    <n v="19019011"/>
    <s v="761836          ; MANJAR; CALO; DE LECHE; 10X1"/>
    <m/>
    <m/>
    <m/>
    <n v="1500"/>
    <n v="375"/>
    <n v="0.25"/>
    <x v="6"/>
  </r>
  <r>
    <m/>
    <s v="29-SEP-14"/>
    <x v="8"/>
    <n v="76181622"/>
    <n v="5"/>
    <x v="8"/>
    <x v="10"/>
    <x v="10"/>
    <n v="19019011"/>
    <s v="761851          ; MANJAR; NESTLE; DE LECHE; 48X200 GRS"/>
    <m/>
    <m/>
    <m/>
    <n v="1152"/>
    <n v="360"/>
    <n v="0.3125"/>
    <x v="6"/>
  </r>
  <r>
    <m/>
    <s v="30-SEP-14"/>
    <x v="8"/>
    <n v="76181622"/>
    <n v="5"/>
    <x v="8"/>
    <x v="10"/>
    <x v="10"/>
    <n v="19019011"/>
    <s v="761843          ; MANJAR; NESTLE; DE LECHE; 24X500 GRS"/>
    <m/>
    <m/>
    <m/>
    <n v="4800"/>
    <n v="1200"/>
    <n v="0.25"/>
    <x v="6"/>
  </r>
  <r>
    <m/>
    <s v="30-SEP-14"/>
    <x v="8"/>
    <n v="76181622"/>
    <n v="5"/>
    <x v="8"/>
    <x v="10"/>
    <x v="10"/>
    <n v="19019011"/>
    <s v="761851          ; MANJAR; NESTLE; DE LECHE; 48X200 GRS"/>
    <m/>
    <m/>
    <m/>
    <n v="2150.4"/>
    <n v="672"/>
    <n v="0.3125"/>
    <x v="6"/>
  </r>
  <r>
    <m/>
    <s v="30-SEP-14"/>
    <x v="8"/>
    <n v="76181622"/>
    <n v="5"/>
    <x v="8"/>
    <x v="10"/>
    <x v="10"/>
    <n v="19019011"/>
    <s v="761842          ; MANJAR; NESTLE; DE LECHE; 12X1 KL"/>
    <m/>
    <m/>
    <m/>
    <n v="1728"/>
    <n v="432"/>
    <n v="0.25"/>
    <x v="6"/>
  </r>
  <r>
    <m/>
    <s v="12-SEP-14"/>
    <x v="8"/>
    <n v="90703000"/>
    <n v="8"/>
    <x v="0"/>
    <x v="4"/>
    <x v="4"/>
    <n v="4029910"/>
    <s v="SIN-CODIGO      ; LECHE CONDENSADA; NESTLE-F; 48X395G; PARA USO ALIMEN"/>
    <s v="TICIO"/>
    <m/>
    <m/>
    <n v="20123.135999999999"/>
    <n v="33696.959999999999"/>
    <n v="1.6745382031905962"/>
    <x v="6"/>
  </r>
  <r>
    <m/>
    <s v="12-SEP-14"/>
    <x v="8"/>
    <n v="90703000"/>
    <n v="8"/>
    <x v="0"/>
    <x v="4"/>
    <x v="4"/>
    <n v="4029910"/>
    <s v="SIN-CODIGO      ; LECHE CONDENSADA; NESTLE-F; 48X395G; PARA USO ALIMEN"/>
    <s v="TICIO"/>
    <m/>
    <m/>
    <n v="20123.135999999999"/>
    <n v="33696.959999999999"/>
    <n v="1.6745382031905962"/>
    <x v="6"/>
  </r>
  <r>
    <m/>
    <s v="02-SEP-14"/>
    <x v="8"/>
    <n v="90703000"/>
    <n v="8"/>
    <x v="0"/>
    <x v="0"/>
    <x v="0"/>
    <n v="19011010"/>
    <s v="SIN-CODIGO      ; COMPLEMENTO DE LECHE MATERNA; NAN;  DISTINTAS VARIED"/>
    <s v="ADES; ENVASADA EN TARROS"/>
    <m/>
    <m/>
    <n v="15.96"/>
    <n v="4162.24"/>
    <n v="260.79197994987464"/>
    <x v="6"/>
  </r>
  <r>
    <m/>
    <s v="24-SEP-14"/>
    <x v="8"/>
    <n v="90703000"/>
    <n v="8"/>
    <x v="0"/>
    <x v="0"/>
    <x v="0"/>
    <n v="19011010"/>
    <s v="SIN-CODIGO      ; COMPLEMENTO DE LECHE MATERNA; NAN;  DISTINTAS VARIED"/>
    <s v="ADES; ENVASADA EN TARROS"/>
    <m/>
    <m/>
    <n v="1863.78"/>
    <n v="23664.93"/>
    <n v="12.697276502591508"/>
    <x v="6"/>
  </r>
  <r>
    <m/>
    <s v="02-SEP-14"/>
    <x v="8"/>
    <n v="90703000"/>
    <n v="8"/>
    <x v="0"/>
    <x v="0"/>
    <x v="0"/>
    <n v="19011010"/>
    <s v="SIN-CODIGO      ; LECHE EN POLVO; NESTLE-F; 12X800G; PARA USO ALIMENTI"/>
    <s v="CIO"/>
    <m/>
    <m/>
    <n v="1344"/>
    <n v="6753.99"/>
    <n v="5.0252901785714288"/>
    <x v="6"/>
  </r>
  <r>
    <m/>
    <s v="16-SEP-14"/>
    <x v="8"/>
    <n v="2386598"/>
    <s v="K"/>
    <x v="7"/>
    <x v="13"/>
    <x v="13"/>
    <n v="4015040"/>
    <s v="04015040        ;LECHE ENTERA;OLAECHEA-F;26% MATERIA GRASA;LIQUIDA"/>
    <m/>
    <m/>
    <m/>
    <n v="507.74"/>
    <n v="54.84"/>
    <n v="0.10800803560877616"/>
    <x v="6"/>
  </r>
  <r>
    <m/>
    <s v="16-SEP-14"/>
    <x v="8"/>
    <n v="2386598"/>
    <s v="K"/>
    <x v="7"/>
    <x v="17"/>
    <x v="17"/>
    <n v="4069040"/>
    <s v="04069040        ;QUESO;OLAECHEA-F;PARMESANO;EN TROZOS"/>
    <m/>
    <m/>
    <m/>
    <n v="79.2"/>
    <n v="147.6"/>
    <n v="1.8636363636363635"/>
    <x v="6"/>
  </r>
  <r>
    <m/>
    <s v="16-SEP-14"/>
    <x v="8"/>
    <n v="2386598"/>
    <s v="K"/>
    <x v="7"/>
    <x v="18"/>
    <x v="18"/>
    <n v="22029031"/>
    <s v="22029031        ;LECHE SABORIZADA;OLAECHEA-F;CHOCOLATADA;LIQUIDA"/>
    <m/>
    <m/>
    <m/>
    <n v="1108.3599999999999"/>
    <n v="165.9"/>
    <n v="0.14968060918835038"/>
    <x v="6"/>
  </r>
  <r>
    <m/>
    <s v="29-SEP-14"/>
    <x v="8"/>
    <n v="92347000"/>
    <s v="K"/>
    <x v="1"/>
    <x v="9"/>
    <x v="9"/>
    <n v="4041000"/>
    <s v="SIN-CODIGO      ; SUERO DE QUESO;"/>
    <s v="PROLESUR-F;"/>
    <s v="DESPROTEINIZADA;"/>
    <s v="SACOS DE 25  KILOS"/>
    <n v="25000"/>
    <n v="14202.5"/>
    <n v="0.56810000000000005"/>
    <x v="6"/>
  </r>
  <r>
    <m/>
    <s v="15-SEP-14"/>
    <x v="8"/>
    <n v="96586610"/>
    <n v="8"/>
    <x v="9"/>
    <x v="9"/>
    <x v="9"/>
    <n v="4041000"/>
    <s v="SUE-1           ; SUERO; PROTEINAS DEL AGRO-F; DESPROTEINIZADO; UTILIZ"/>
    <s v="ADO PARA LA ALIMENTACION DE AN"/>
    <s v="IMALES"/>
    <m/>
    <n v="27000"/>
    <n v="28350"/>
    <n v="1.05"/>
    <x v="6"/>
  </r>
  <r>
    <m/>
    <s v="16-SEP-14"/>
    <x v="8"/>
    <n v="78356210"/>
    <n v="3"/>
    <x v="5"/>
    <x v="19"/>
    <x v="19"/>
    <n v="4015090"/>
    <s v="030018          ;LECHE NATURAL;SOPROLE;LIQUIDA;31% MATERIA GRASA"/>
    <m/>
    <m/>
    <m/>
    <n v="1200"/>
    <n v="200"/>
    <n v="0.16666666666666666"/>
    <x v="6"/>
  </r>
  <r>
    <m/>
    <s v="16-SEP-14"/>
    <x v="8"/>
    <n v="78356210"/>
    <n v="3"/>
    <x v="5"/>
    <x v="19"/>
    <x v="19"/>
    <n v="4015090"/>
    <s v="030018          ;LECHE NATURAL;SOPROLE;LIQUIDA;31% MATERIA GRASA"/>
    <m/>
    <m/>
    <m/>
    <n v="2400"/>
    <n v="400"/>
    <n v="0.16666666666666666"/>
    <x v="6"/>
  </r>
  <r>
    <m/>
    <s v="09-SEP-14"/>
    <x v="8"/>
    <n v="78356210"/>
    <n v="3"/>
    <x v="5"/>
    <x v="6"/>
    <x v="6"/>
    <n v="4022117"/>
    <s v="13400           ;CREMA;NESTLE;DE LECHE;48X236"/>
    <m/>
    <m/>
    <m/>
    <n v="2548.8000000000002"/>
    <n v="675"/>
    <n v="0.26483050847457623"/>
    <x v="6"/>
  </r>
  <r>
    <m/>
    <s v="09-SEP-14"/>
    <x v="8"/>
    <n v="78356210"/>
    <n v="3"/>
    <x v="5"/>
    <x v="6"/>
    <x v="6"/>
    <n v="4022117"/>
    <s v="13400           ;CREMA;NESTLE;DE LECHE;48X236"/>
    <m/>
    <m/>
    <m/>
    <n v="1699.2"/>
    <n v="450"/>
    <n v="0.26483050847457629"/>
    <x v="6"/>
  </r>
  <r>
    <m/>
    <s v="16-SEP-14"/>
    <x v="8"/>
    <n v="78356210"/>
    <n v="3"/>
    <x v="5"/>
    <x v="6"/>
    <x v="6"/>
    <n v="4022117"/>
    <s v="13400           ;CREMA;NESTLE;DE LECHE;48X236"/>
    <m/>
    <m/>
    <m/>
    <n v="906.24"/>
    <n v="240"/>
    <n v="0.26483050847457629"/>
    <x v="6"/>
  </r>
  <r>
    <m/>
    <s v="16-SEP-14"/>
    <x v="8"/>
    <n v="78356210"/>
    <n v="3"/>
    <x v="5"/>
    <x v="6"/>
    <x v="6"/>
    <n v="4022117"/>
    <s v="13400           ;CREMA;NESTLE;DE LECHE;48X236"/>
    <m/>
    <m/>
    <m/>
    <n v="1132.8"/>
    <n v="320"/>
    <n v="0.2824858757062147"/>
    <x v="6"/>
  </r>
  <r>
    <m/>
    <s v="24-SEP-14"/>
    <x v="8"/>
    <n v="78356210"/>
    <n v="3"/>
    <x v="5"/>
    <x v="6"/>
    <x v="6"/>
    <n v="4022117"/>
    <s v="017493          ;CREMA;NESTLE;DE LECHE;48X236"/>
    <m/>
    <m/>
    <m/>
    <n v="566.4"/>
    <n v="150"/>
    <n v="0.26483050847457629"/>
    <x v="6"/>
  </r>
  <r>
    <m/>
    <s v="29-SEP-14"/>
    <x v="8"/>
    <n v="78356210"/>
    <n v="3"/>
    <x v="5"/>
    <x v="6"/>
    <x v="6"/>
    <n v="4022117"/>
    <s v="017493          ;CREMA;NESTLE;DE LECHE;48X236"/>
    <m/>
    <m/>
    <m/>
    <n v="226.56"/>
    <n v="40"/>
    <n v="0.17655367231638419"/>
    <x v="6"/>
  </r>
  <r>
    <m/>
    <s v="30-SEP-14"/>
    <x v="8"/>
    <n v="78356210"/>
    <n v="3"/>
    <x v="5"/>
    <x v="6"/>
    <x v="6"/>
    <n v="4022117"/>
    <s v="13400           ;CREMA;NESTLE;DE LECHE;48X236"/>
    <m/>
    <m/>
    <m/>
    <n v="566.4"/>
    <n v="150"/>
    <n v="0.26483050847457629"/>
    <x v="6"/>
  </r>
  <r>
    <m/>
    <s v="01-SEP-14"/>
    <x v="8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01-SEP-14"/>
    <x v="8"/>
    <n v="78356210"/>
    <n v="3"/>
    <x v="5"/>
    <x v="2"/>
    <x v="2"/>
    <n v="4022118"/>
    <s v="2234            ;CREMA;26 %;CAJA;1000;NESTLE; PARA BATIR"/>
    <m/>
    <m/>
    <m/>
    <n v="600"/>
    <n v="125"/>
    <n v="0.20833333333333334"/>
    <x v="6"/>
  </r>
  <r>
    <m/>
    <s v="01-SEP-14"/>
    <x v="8"/>
    <n v="78356210"/>
    <n v="3"/>
    <x v="5"/>
    <x v="2"/>
    <x v="2"/>
    <n v="4022118"/>
    <s v="308215          ;CREMA PARA BATIR;35 % MATERIA GRASA;TETRA;1000;DE LEC"/>
    <s v="HE"/>
    <m/>
    <m/>
    <n v="1800"/>
    <n v="375"/>
    <n v="0.20833333333333334"/>
    <x v="6"/>
  </r>
  <r>
    <m/>
    <s v="09-SEP-14"/>
    <x v="8"/>
    <n v="78356210"/>
    <n v="3"/>
    <x v="5"/>
    <x v="2"/>
    <x v="2"/>
    <n v="4022118"/>
    <s v="2234            ;CREMA;26 %;CAJA;1000;NESTLE; PARA BATIR"/>
    <m/>
    <m/>
    <m/>
    <n v="2400"/>
    <n v="500"/>
    <n v="0.20833333333333334"/>
    <x v="6"/>
  </r>
  <r>
    <m/>
    <s v="09-SEP-14"/>
    <x v="8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s v="09-SEP-14"/>
    <x v="8"/>
    <n v="78356210"/>
    <n v="3"/>
    <x v="5"/>
    <x v="2"/>
    <x v="2"/>
    <n v="4022118"/>
    <s v="3717            ;LECHE NIDO;26%;CAJA;1600;INSTANTANEA"/>
    <m/>
    <m/>
    <m/>
    <n v="576"/>
    <n v="180"/>
    <n v="0.3125"/>
    <x v="6"/>
  </r>
  <r>
    <m/>
    <s v="09-SEP-14"/>
    <x v="8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s v="16-SEP-14"/>
    <x v="8"/>
    <n v="78356210"/>
    <n v="3"/>
    <x v="5"/>
    <x v="2"/>
    <x v="2"/>
    <n v="4022118"/>
    <s v="308215          ;CREMA PARA BATIR;35 % MATERIA GRASA;TETRA;1000;DE LEC"/>
    <s v="HE"/>
    <m/>
    <m/>
    <n v="600"/>
    <n v="125"/>
    <n v="0.20833333333333334"/>
    <x v="6"/>
  </r>
  <r>
    <m/>
    <s v="16-SEP-14"/>
    <x v="8"/>
    <n v="78356210"/>
    <n v="3"/>
    <x v="5"/>
    <x v="2"/>
    <x v="2"/>
    <n v="4022118"/>
    <s v="255300          ;LECHE NIDO 1+;26%;CAJA;1600;INSTANTANEA"/>
    <m/>
    <m/>
    <m/>
    <n v="480"/>
    <n v="160"/>
    <n v="0.33333333333333331"/>
    <x v="6"/>
  </r>
  <r>
    <m/>
    <s v="16-SEP-14"/>
    <x v="8"/>
    <n v="78356210"/>
    <n v="3"/>
    <x v="5"/>
    <x v="2"/>
    <x v="2"/>
    <n v="4022118"/>
    <s v="308215          ;CREMA PARA BATIR;35 % MATERIA GRASA;TETRA;1000;DE LEC"/>
    <s v="HE"/>
    <m/>
    <m/>
    <n v="1800"/>
    <n v="375"/>
    <n v="0.20833333333333334"/>
    <x v="6"/>
  </r>
  <r>
    <m/>
    <s v="16-SEP-14"/>
    <x v="8"/>
    <n v="78356210"/>
    <n v="3"/>
    <x v="5"/>
    <x v="2"/>
    <x v="2"/>
    <n v="4022118"/>
    <s v="371400          ;LECHE NIDO;26%;CAJA;1600;EN POLVO"/>
    <m/>
    <m/>
    <m/>
    <n v="1161.5999999999999"/>
    <n v="423.5"/>
    <n v="0.36458333333333337"/>
    <x v="6"/>
  </r>
  <r>
    <m/>
    <s v="16-SEP-14"/>
    <x v="8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16-SEP-14"/>
    <x v="8"/>
    <n v="78356210"/>
    <n v="3"/>
    <x v="5"/>
    <x v="2"/>
    <x v="2"/>
    <n v="4022118"/>
    <s v="3717            ;LECHE NIDO;26%;CAJA;1600;INSTANTANEA"/>
    <m/>
    <m/>
    <m/>
    <n v="480"/>
    <n v="150"/>
    <n v="0.3125"/>
    <x v="6"/>
  </r>
  <r>
    <m/>
    <s v="16-SEP-14"/>
    <x v="8"/>
    <n v="78356210"/>
    <n v="3"/>
    <x v="5"/>
    <x v="2"/>
    <x v="2"/>
    <n v="4022118"/>
    <s v="07-001          ;CREMA PARA BATIR;35 % MATERIA GRASA;TETRA;1000 ML.;DE"/>
    <s v="LECHE"/>
    <m/>
    <m/>
    <n v="240"/>
    <n v="24"/>
    <n v="0.1"/>
    <x v="6"/>
  </r>
  <r>
    <m/>
    <s v="24-SEP-14"/>
    <x v="8"/>
    <n v="78356210"/>
    <n v="3"/>
    <x v="5"/>
    <x v="2"/>
    <x v="2"/>
    <n v="4022118"/>
    <s v="308215          ;CREMA PARA BATIR;35 % MATERIA GRASA;TETRA;1000;DE LEC"/>
    <s v="HE"/>
    <m/>
    <m/>
    <n v="1560"/>
    <n v="325"/>
    <n v="0.20833333333333334"/>
    <x v="6"/>
  </r>
  <r>
    <m/>
    <s v="24-SEP-14"/>
    <x v="8"/>
    <n v="78356210"/>
    <n v="3"/>
    <x v="5"/>
    <x v="2"/>
    <x v="2"/>
    <n v="4022118"/>
    <s v="371400          ;LECHE NIDO;26%;CAJA;1600;EN POLVO"/>
    <m/>
    <m/>
    <m/>
    <n v="960"/>
    <n v="300"/>
    <n v="0.3125"/>
    <x v="6"/>
  </r>
  <r>
    <m/>
    <s v="24-SEP-14"/>
    <x v="8"/>
    <n v="78356210"/>
    <n v="3"/>
    <x v="5"/>
    <x v="2"/>
    <x v="2"/>
    <n v="4022118"/>
    <s v="2234            ;CREMA;26 %;CAJA;1000;NESTLE; PARA BATIR"/>
    <m/>
    <m/>
    <m/>
    <n v="600"/>
    <n v="125"/>
    <n v="0.20833333333333334"/>
    <x v="6"/>
  </r>
  <r>
    <m/>
    <s v="24-SEP-14"/>
    <x v="8"/>
    <n v="78356210"/>
    <n v="3"/>
    <x v="5"/>
    <x v="2"/>
    <x v="2"/>
    <n v="4022118"/>
    <s v="07-001          ;CREMA PARA BATIR;35 % MATERIA GRASA;TETRA;1000 ML.;DE"/>
    <s v="LECHE"/>
    <m/>
    <m/>
    <n v="504"/>
    <n v="105"/>
    <n v="0.20833333333333334"/>
    <x v="6"/>
  </r>
  <r>
    <m/>
    <s v="30-SEP-14"/>
    <x v="8"/>
    <n v="78356210"/>
    <n v="3"/>
    <x v="5"/>
    <x v="2"/>
    <x v="2"/>
    <n v="4022118"/>
    <s v="07-001          ;CREMA PARA BATIR;35 % MATERIA GRASA;TETRA;1000 ML.;DE"/>
    <s v="LECHE"/>
    <m/>
    <m/>
    <n v="600"/>
    <n v="125"/>
    <n v="0.20833333333333334"/>
    <x v="6"/>
  </r>
  <r>
    <m/>
    <s v="01-SEP-14"/>
    <x v="8"/>
    <n v="78356210"/>
    <n v="3"/>
    <x v="5"/>
    <x v="4"/>
    <x v="4"/>
    <n v="4029910"/>
    <s v="11600           ;LECHE;NESTLE;CONDENSADA;48X397"/>
    <m/>
    <m/>
    <m/>
    <n v="1905.6"/>
    <n v="300"/>
    <n v="0.15743073047858944"/>
    <x v="6"/>
  </r>
  <r>
    <m/>
    <s v="01-SEP-14"/>
    <x v="8"/>
    <n v="78356210"/>
    <n v="3"/>
    <x v="5"/>
    <x v="4"/>
    <x v="4"/>
    <n v="4029910"/>
    <s v="11600           ;LECHE;NESTLE;CONDENSADA;48X397"/>
    <m/>
    <m/>
    <m/>
    <n v="2858.4"/>
    <n v="450"/>
    <n v="0.15743073047858941"/>
    <x v="6"/>
  </r>
  <r>
    <m/>
    <s v="01-SEP-14"/>
    <x v="8"/>
    <n v="78356210"/>
    <n v="3"/>
    <x v="5"/>
    <x v="8"/>
    <x v="8"/>
    <n v="4031090"/>
    <s v="308096          ;YOGURT;LONCOLECHE;LIQUIDO;30X200 CC."/>
    <m/>
    <m/>
    <m/>
    <n v="1200"/>
    <n v="400"/>
    <n v="0.33333333333333331"/>
    <x v="6"/>
  </r>
  <r>
    <m/>
    <s v="09-SEP-14"/>
    <x v="8"/>
    <n v="78356210"/>
    <n v="3"/>
    <x v="5"/>
    <x v="8"/>
    <x v="8"/>
    <n v="4031090"/>
    <s v="308096          ;YOGURT;LONCOLECHE;LIQUIDO;30X200 CC."/>
    <m/>
    <m/>
    <m/>
    <n v="600"/>
    <n v="150"/>
    <n v="0.25"/>
    <x v="6"/>
  </r>
  <r>
    <m/>
    <s v="09-SEP-14"/>
    <x v="8"/>
    <n v="78356210"/>
    <n v="3"/>
    <x v="5"/>
    <x v="8"/>
    <x v="8"/>
    <n v="4031090"/>
    <s v="308541          ;YOGUR;LONCOLECHE;LIQUIDO;12X1000 CC."/>
    <m/>
    <m/>
    <m/>
    <n v="360"/>
    <n v="54"/>
    <n v="0.15"/>
    <x v="6"/>
  </r>
  <r>
    <m/>
    <s v="24-SEP-14"/>
    <x v="8"/>
    <n v="78356210"/>
    <n v="3"/>
    <x v="5"/>
    <x v="8"/>
    <x v="8"/>
    <n v="4031090"/>
    <s v="308096          ;YOGURT;LONCOLECHE;LIQUIDO;30X200 CC."/>
    <m/>
    <m/>
    <m/>
    <n v="1200"/>
    <n v="360"/>
    <n v="0.3"/>
    <x v="6"/>
  </r>
  <r>
    <m/>
    <s v="01-SEP-14"/>
    <x v="8"/>
    <n v="78356210"/>
    <n v="3"/>
    <x v="5"/>
    <x v="10"/>
    <x v="10"/>
    <n v="19019011"/>
    <s v="308150          ;MANJAR;WATTS;DE LECHE;10X1000"/>
    <m/>
    <m/>
    <m/>
    <n v="3000"/>
    <n v="600"/>
    <n v="0.2"/>
    <x v="6"/>
  </r>
  <r>
    <m/>
    <s v="01-SEP-14"/>
    <x v="8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01-SEP-14"/>
    <x v="8"/>
    <n v="78356210"/>
    <n v="3"/>
    <x v="5"/>
    <x v="10"/>
    <x v="10"/>
    <n v="19019011"/>
    <s v="260233          ;MANJAR;NESTLE;DE LECHE;24X500 GRS."/>
    <m/>
    <m/>
    <m/>
    <n v="600"/>
    <n v="125"/>
    <n v="0.20833333333333334"/>
    <x v="6"/>
  </r>
  <r>
    <m/>
    <s v="09-SEP-14"/>
    <x v="8"/>
    <n v="78356210"/>
    <n v="3"/>
    <x v="5"/>
    <x v="10"/>
    <x v="10"/>
    <n v="19019011"/>
    <s v="007244          ;MANJAR;NESTLE;DE LECHE;04X12X200 GRS."/>
    <m/>
    <m/>
    <m/>
    <n v="480"/>
    <n v="125"/>
    <n v="0.26041666666666669"/>
    <x v="6"/>
  </r>
  <r>
    <m/>
    <s v="09-SEP-14"/>
    <x v="8"/>
    <n v="78356210"/>
    <n v="3"/>
    <x v="5"/>
    <x v="10"/>
    <x v="10"/>
    <n v="19019011"/>
    <s v="007244          ;MANJAR;NESTLE;DE LECHE;04X12X200 GRS."/>
    <m/>
    <m/>
    <m/>
    <n v="960"/>
    <n v="250"/>
    <n v="0.26041666666666669"/>
    <x v="6"/>
  </r>
  <r>
    <m/>
    <s v="09-SEP-14"/>
    <x v="8"/>
    <n v="78356210"/>
    <n v="3"/>
    <x v="5"/>
    <x v="10"/>
    <x v="10"/>
    <n v="19019011"/>
    <s v="111270          ;MANJAR;NESTLE;DE LECHE;12X1000"/>
    <m/>
    <m/>
    <m/>
    <n v="1200"/>
    <n v="250"/>
    <n v="0.20833333333333334"/>
    <x v="6"/>
  </r>
  <r>
    <m/>
    <s v="24-SEP-14"/>
    <x v="8"/>
    <n v="78356210"/>
    <n v="3"/>
    <x v="5"/>
    <x v="10"/>
    <x v="10"/>
    <n v="19019011"/>
    <s v="260233          ;MANJAR;NESTLE;DE LECHE;24X500 GRS."/>
    <m/>
    <m/>
    <m/>
    <n v="240"/>
    <n v="30"/>
    <n v="0.125"/>
    <x v="6"/>
  </r>
  <r>
    <m/>
    <s v="16-SEP-14"/>
    <x v="8"/>
    <n v="78356210"/>
    <n v="3"/>
    <x v="5"/>
    <x v="18"/>
    <x v="18"/>
    <n v="22029031"/>
    <s v="57-007          ;LECHE;SOPROLE;CHOCOLATADA;30X200"/>
    <m/>
    <m/>
    <m/>
    <n v="1200"/>
    <n v="320"/>
    <n v="0.26666666666666666"/>
    <x v="6"/>
  </r>
  <r>
    <m/>
    <s v="16-SEP-14"/>
    <x v="8"/>
    <n v="78356210"/>
    <n v="3"/>
    <x v="5"/>
    <x v="18"/>
    <x v="18"/>
    <n v="22029031"/>
    <s v="57-007          ;LECHE;SOPROLE;CHOCOLATADA;30X200"/>
    <m/>
    <m/>
    <m/>
    <n v="1200"/>
    <n v="360"/>
    <n v="0.3"/>
    <x v="6"/>
  </r>
  <r>
    <m/>
    <s v="16-SEP-14"/>
    <x v="8"/>
    <n v="78356210"/>
    <n v="3"/>
    <x v="5"/>
    <x v="18"/>
    <x v="18"/>
    <n v="22029031"/>
    <s v="51-007          ;LECHE;SOPROLE;CHOCOLATADA;12X1"/>
    <m/>
    <m/>
    <m/>
    <n v="1200"/>
    <n v="200"/>
    <n v="0.16666666666666666"/>
    <x v="6"/>
  </r>
  <r>
    <m/>
    <s v="29-SEP-14"/>
    <x v="8"/>
    <n v="78356210"/>
    <n v="3"/>
    <x v="5"/>
    <x v="18"/>
    <x v="18"/>
    <n v="22029031"/>
    <s v="57-007          ;LECHE;SOPROLE;CHOCOLATADA;30X200"/>
    <m/>
    <m/>
    <m/>
    <n v="300"/>
    <n v="80"/>
    <n v="0.26666666666666666"/>
    <x v="6"/>
  </r>
  <r>
    <m/>
    <s v="05-SEP-14"/>
    <x v="8"/>
    <n v="84356800"/>
    <n v="9"/>
    <x v="13"/>
    <x v="23"/>
    <x v="23"/>
    <n v="4011000"/>
    <s v="308196          ; LECHE EN POLVO; LONCOLECHE; BIO CALCIO; DE 10 X 800G"/>
    <s v="RS;191-14/28-08-2014/01391"/>
    <m/>
    <m/>
    <n v="1360"/>
    <n v="8364"/>
    <n v="6.15"/>
    <x v="29"/>
  </r>
  <r>
    <m/>
    <s v="05-SEP-14"/>
    <x v="8"/>
    <n v="84356800"/>
    <n v="9"/>
    <x v="13"/>
    <x v="23"/>
    <x v="23"/>
    <n v="4011000"/>
    <s v="308197          ; LECHE EN POLVO; LONCOLECHE; BIO FIBRAS; DE 10 X 800G"/>
    <s v="RS;191-14/28-08-2014/01391"/>
    <m/>
    <m/>
    <n v="1040"/>
    <n v="6656"/>
    <n v="6.4"/>
    <x v="29"/>
  </r>
  <r>
    <m/>
    <s v="05-SEP-14"/>
    <x v="8"/>
    <n v="84356800"/>
    <n v="9"/>
    <x v="13"/>
    <x v="11"/>
    <x v="11"/>
    <n v="4012000"/>
    <s v="308275          ; LECHE EN POLVO; LONCOLECHE; S/LACTOSA; DE 14 X 350 G"/>
    <s v="RS;191-14/28-08-2014/01391"/>
    <m/>
    <m/>
    <n v="833"/>
    <n v="6902"/>
    <n v="8.2857142857142865"/>
    <x v="29"/>
  </r>
  <r>
    <m/>
    <s v="05-SEP-14"/>
    <x v="8"/>
    <n v="84356800"/>
    <n v="9"/>
    <x v="13"/>
    <x v="11"/>
    <x v="11"/>
    <n v="4012000"/>
    <s v="308199          ; LECHE EN POLVO; LONCOLECHE; S/LACTOSA; DE 10 X 800 G"/>
    <s v="RS; 191-14/28-08-2014/01391;"/>
    <m/>
    <m/>
    <n v="2080"/>
    <n v="17056"/>
    <n v="8.1999999999999993"/>
    <x v="29"/>
  </r>
  <r>
    <m/>
    <s v="13-SEP-14"/>
    <x v="8"/>
    <n v="90703000"/>
    <n v="8"/>
    <x v="0"/>
    <x v="4"/>
    <x v="4"/>
    <n v="4029910"/>
    <s v="SIN-CODIGO      ; LECHE CONDENSADA; NESTLE-F; LATA 48 X 397G; PARA USO"/>
    <s v="ALIMENTICIO"/>
    <m/>
    <m/>
    <n v="2730.24"/>
    <n v="4792.32"/>
    <n v="1.7552742616033756"/>
    <x v="39"/>
  </r>
  <r>
    <m/>
    <s v="01-SEP-14"/>
    <x v="8"/>
    <n v="89862200"/>
    <n v="2"/>
    <x v="3"/>
    <x v="3"/>
    <x v="3"/>
    <n v="4022911"/>
    <s v="10029141        ; LECHE; SOPROLE-F; SABOR CHOCOLATE; PARA CONSUMO A BO"/>
    <s v="RDO"/>
    <m/>
    <m/>
    <n v="112.0081"/>
    <n v="336.48"/>
    <n v="3.0040684557634671"/>
    <x v="3"/>
  </r>
  <r>
    <m/>
    <s v="02-SEP-14"/>
    <x v="8"/>
    <n v="90703000"/>
    <n v="8"/>
    <x v="0"/>
    <x v="4"/>
    <x v="4"/>
    <n v="4029910"/>
    <s v="SIN-CODIGO      ; LECHE CONDENSADA; NESTLE-F; 48 X 397G; PARA USO ALIM"/>
    <s v="ENTICIO"/>
    <m/>
    <m/>
    <n v="19932.576000000001"/>
    <n v="33702.120000000003"/>
    <n v="1.6908060453400504"/>
    <x v="3"/>
  </r>
  <r>
    <m/>
    <s v="02-SEP-14"/>
    <x v="8"/>
    <n v="90703000"/>
    <n v="8"/>
    <x v="0"/>
    <x v="4"/>
    <x v="4"/>
    <n v="4029910"/>
    <s v="SIN-CODIGO      ; LECHE CONDENSADA; NESTLE-F; 48X395G; PARA USO ALIMEN"/>
    <s v="TICIO"/>
    <m/>
    <m/>
    <n v="20123.135999999999"/>
    <n v="34024.32"/>
    <n v="1.6908060453400504"/>
    <x v="3"/>
  </r>
  <r>
    <m/>
    <s v="02-SEP-14"/>
    <x v="8"/>
    <n v="78105460"/>
    <n v="7"/>
    <x v="42"/>
    <x v="10"/>
    <x v="10"/>
    <n v="19019011"/>
    <s v="Y-MANAJAR.      ; DULCE DE LECHE(MANJAR); A.N.-F; 500G; PARA CONSUMO H"/>
    <s v="UMANO"/>
    <m/>
    <m/>
    <n v="147.6"/>
    <n v="423.27"/>
    <n v="2.8676829268292683"/>
    <x v="17"/>
  </r>
  <r>
    <m/>
    <s v="02-SEP-14"/>
    <x v="8"/>
    <n v="76050644"/>
    <n v="3"/>
    <x v="18"/>
    <x v="10"/>
    <x v="10"/>
    <n v="19019011"/>
    <s v="Y-MANJ.1K       ; MANJAR; C.C.D.-F; DE 1 K; DULCE DE LECHE"/>
    <m/>
    <m/>
    <m/>
    <n v="900"/>
    <n v="2656.5"/>
    <n v="2.9516666666666667"/>
    <x v="17"/>
  </r>
  <r>
    <m/>
    <s v="05-SEP-14"/>
    <x v="8"/>
    <n v="76050644"/>
    <n v="3"/>
    <x v="18"/>
    <x v="10"/>
    <x v="10"/>
    <n v="19019011"/>
    <s v="Y-DULCE         ; DULCE; C.C.D.-F; CHILENOS; DE 200GR."/>
    <m/>
    <m/>
    <m/>
    <n v="66"/>
    <n v="273.68"/>
    <n v="4.1466666666666665"/>
    <x v="17"/>
  </r>
  <r>
    <m/>
    <s v="05-SEP-14"/>
    <x v="8"/>
    <n v="76050644"/>
    <n v="3"/>
    <x v="18"/>
    <x v="10"/>
    <x v="10"/>
    <n v="19019011"/>
    <s v="Y-MANJ          ; MANJAR; NESTLE; 200 GR; DULCE DE LECHE"/>
    <m/>
    <m/>
    <m/>
    <n v="28.18"/>
    <n v="179.08"/>
    <n v="6.3548616039744505"/>
    <x v="17"/>
  </r>
  <r>
    <m/>
    <s v="15-SEP-14"/>
    <x v="8"/>
    <n v="89862200"/>
    <n v="2"/>
    <x v="3"/>
    <x v="3"/>
    <x v="3"/>
    <n v="4022911"/>
    <s v="10029141        ; LECHE; SOPROLE-F; SABOR CHOCOLATE; PARA CONSUMO A BO"/>
    <s v="RDO"/>
    <m/>
    <m/>
    <n v="7.0163000000000002"/>
    <n v="14.63"/>
    <n v="2.0851445918789104"/>
    <x v="17"/>
  </r>
  <r>
    <m/>
    <s v="15-SEP-14"/>
    <x v="8"/>
    <n v="89862200"/>
    <n v="2"/>
    <x v="3"/>
    <x v="5"/>
    <x v="5"/>
    <n v="4029990"/>
    <s v="10030297        ; DULCE; LATAM-F; DE LECHE; PARA CONSUMO EN VUELOS COM"/>
    <s v="ERCIALES."/>
    <m/>
    <m/>
    <n v="3.3184999999999998"/>
    <n v="125.3"/>
    <n v="37.758023203254481"/>
    <x v="17"/>
  </r>
  <r>
    <m/>
    <s v="17-SEP-14"/>
    <x v="8"/>
    <n v="89862200"/>
    <n v="2"/>
    <x v="3"/>
    <x v="5"/>
    <x v="5"/>
    <n v="4029990"/>
    <s v="10030297        ; DULCE; LATAM-F; DE LECHE; PARA CONSUMO EN VUELOS COM"/>
    <s v="ERCIALES."/>
    <m/>
    <m/>
    <n v="0.64429999999999998"/>
    <n v="41.77"/>
    <n v="64.830048114232511"/>
    <x v="17"/>
  </r>
  <r>
    <m/>
    <s v="26-SEP-14"/>
    <x v="8"/>
    <n v="6387083"/>
    <n v="8"/>
    <x v="43"/>
    <x v="10"/>
    <x v="10"/>
    <n v="19019011"/>
    <s v="SIN-CODIGO      ; DULCE DE LECHE; NESTLE; MANJAR; PARA CONSUMO HUMANO"/>
    <m/>
    <m/>
    <m/>
    <n v="376.15379999999999"/>
    <n v="1918.89"/>
    <n v="5.1013441842140104"/>
    <x v="17"/>
  </r>
  <r>
    <m/>
    <s v="04-SEP-14"/>
    <x v="8"/>
    <n v="90703000"/>
    <n v="8"/>
    <x v="0"/>
    <x v="4"/>
    <x v="4"/>
    <n v="4029910"/>
    <s v="SIN-CODIGO      ; LECHE CONDENSADA; NESTLE-F; 4X4.5KG; PARA USO ALIMEN"/>
    <s v="TICIO"/>
    <m/>
    <m/>
    <n v="81586.368000000002"/>
    <n v="149878.12"/>
    <n v="1.8370485618381736"/>
    <x v="17"/>
  </r>
  <r>
    <m/>
    <s v="04-SEP-14"/>
    <x v="8"/>
    <n v="90703000"/>
    <n v="8"/>
    <x v="0"/>
    <x v="4"/>
    <x v="4"/>
    <n v="4029910"/>
    <s v="SIN-CODIGO      ; LECHE CONDENSADA; NESTLE-F; 4X4.5KG; PARA USO ALIMEN"/>
    <s v="TICIO"/>
    <m/>
    <m/>
    <n v="52137.216"/>
    <n v="93078.720000000001"/>
    <n v="1.785264483627204"/>
    <x v="17"/>
  </r>
  <r>
    <m/>
    <s v="08-SEP-14"/>
    <x v="8"/>
    <n v="90703000"/>
    <n v="8"/>
    <x v="0"/>
    <x v="4"/>
    <x v="4"/>
    <n v="4029910"/>
    <s v="SIN-CODIGO      ; LECHE CONDENSADA; NESTLE-F; 48 X 397G; PARA USO ALIM"/>
    <s v="ENTICIO"/>
    <m/>
    <m/>
    <n v="69516.288"/>
    <n v="124104.96000000001"/>
    <n v="1.785264483627204"/>
    <x v="17"/>
  </r>
  <r>
    <m/>
    <s v="17-SEP-14"/>
    <x v="8"/>
    <n v="90703000"/>
    <n v="8"/>
    <x v="0"/>
    <x v="4"/>
    <x v="4"/>
    <n v="4029910"/>
    <s v="SIN-CODIGO      ; LECHE CONDENSADA; NESTLE-F; 24X14OZ; PARA USO ALIMEN"/>
    <s v="TICIO"/>
    <m/>
    <m/>
    <n v="69516.289999999994"/>
    <n v="124104.96000000001"/>
    <n v="1.7852644322647255"/>
    <x v="17"/>
  </r>
  <r>
    <m/>
    <s v="17-SEP-14"/>
    <x v="8"/>
    <n v="90703000"/>
    <n v="8"/>
    <x v="0"/>
    <x v="4"/>
    <x v="4"/>
    <n v="4029910"/>
    <s v="SIN-CODIGO      ; LECHE CONDENSADA; NESTLE-F; 48X395G; PARA USO ALIMEN"/>
    <s v="TICIO"/>
    <m/>
    <m/>
    <n v="34758.144"/>
    <n v="62052.480000000003"/>
    <n v="1.785264483627204"/>
    <x v="17"/>
  </r>
  <r>
    <m/>
    <s v="05-SEP-14"/>
    <x v="8"/>
    <n v="90703000"/>
    <n v="8"/>
    <x v="0"/>
    <x v="0"/>
    <x v="0"/>
    <n v="19011010"/>
    <s v="SIN-CODIGO      ; LECHE EN POLVO; NESTLE-F; 6X3.52LB; PARA USO ALIMENT"/>
    <s v="ICIO"/>
    <m/>
    <m/>
    <n v="23654.400000000001"/>
    <n v="110830.72"/>
    <n v="4.6854166666666668"/>
    <x v="17"/>
  </r>
  <r>
    <m/>
    <s v="04-SEP-14"/>
    <x v="8"/>
    <n v="90703000"/>
    <n v="8"/>
    <x v="0"/>
    <x v="10"/>
    <x v="10"/>
    <n v="19019011"/>
    <s v="SIN-CODIGO      ; MANJAR; NESTLE; 24X13.4 OZ; PREPARACIONES A BASE DE"/>
    <s v="PRODUCTOS LACTEOS"/>
    <m/>
    <m/>
    <n v="5253.12"/>
    <n v="9815.0400000000009"/>
    <n v="1.8684210526315792"/>
    <x v="17"/>
  </r>
  <r>
    <m/>
    <s v="05-SEP-14"/>
    <x v="8"/>
    <n v="90703000"/>
    <n v="8"/>
    <x v="0"/>
    <x v="10"/>
    <x v="10"/>
    <n v="19019011"/>
    <s v="SIN-CODIGO      ; DULCE DE LECHE (MANJAR); NESTLE; 24X13.4 OZ; PREPARA"/>
    <s v="CIONES A BASE DE PRODUCTOS LAC"/>
    <s v="TEOS"/>
    <m/>
    <n v="17510.400000000001"/>
    <n v="32716.799999999999"/>
    <n v="1.8684210526315788"/>
    <x v="17"/>
  </r>
  <r>
    <m/>
    <s v="17-SEP-14"/>
    <x v="8"/>
    <n v="90703000"/>
    <n v="8"/>
    <x v="0"/>
    <x v="10"/>
    <x v="10"/>
    <n v="19019011"/>
    <s v="SIN-CODIGO      ; MANJAR; NESTLE-F; 24X380G; PREPARACIONES A BASE DE P"/>
    <s v="RODUCTOS LACTEOS"/>
    <m/>
    <m/>
    <n v="17510.400000000001"/>
    <n v="32716.799999999999"/>
    <n v="1.8684210526315788"/>
    <x v="17"/>
  </r>
  <r>
    <m/>
    <s v="25-SEP-14"/>
    <x v="8"/>
    <n v="90703000"/>
    <n v="8"/>
    <x v="0"/>
    <x v="10"/>
    <x v="10"/>
    <n v="19019011"/>
    <s v="MANJAR          ; MANJAR; NESTLE; BOLSA 24 X 13.4 OZ; PREPARACIONES A"/>
    <s v="BASE DE PRODUCTOS LACTEOS"/>
    <m/>
    <m/>
    <n v="35020.800000000003"/>
    <n v="65433.599999999999"/>
    <n v="1.8684210526315788"/>
    <x v="17"/>
  </r>
  <r>
    <m/>
    <s v="26-SEP-14"/>
    <x v="8"/>
    <n v="90703000"/>
    <n v="8"/>
    <x v="0"/>
    <x v="10"/>
    <x v="10"/>
    <n v="19019011"/>
    <s v="MANJAR          ; MANJAR; NESTLE-F; 24X13.4 OZ; PREPARACIONES A BASE D"/>
    <s v="E PRODUCTOS LACTEOS"/>
    <m/>
    <m/>
    <n v="16634.88"/>
    <n v="31080.959999999999"/>
    <n v="1.8684210526315788"/>
    <x v="17"/>
  </r>
  <r>
    <m/>
    <s v="05-SEP-14"/>
    <x v="8"/>
    <n v="90703000"/>
    <n v="8"/>
    <x v="0"/>
    <x v="21"/>
    <x v="21"/>
    <n v="19019019"/>
    <s v="SIN-CODIGO      ; LECHE NIDO; NESTLE; CON PREBIO1 6X3.52LB(1600G); DE"/>
    <s v="MATERIA GRASA OLEICA"/>
    <m/>
    <m/>
    <n v="23654.400000000001"/>
    <n v="110830.72"/>
    <n v="4.6854166666666668"/>
    <x v="17"/>
  </r>
  <r>
    <m/>
    <s v="17-SEP-14"/>
    <x v="8"/>
    <n v="90703000"/>
    <n v="8"/>
    <x v="0"/>
    <x v="21"/>
    <x v="21"/>
    <n v="19019019"/>
    <s v="SIN-CODIGO      ; LECHE NIDO; NESTLE-F; CON PREBIO 1+ INSTANTANEA 6X3."/>
    <s v="52LB(1600G) ; DE MATERIA GRASA"/>
    <s v="OLEICA"/>
    <m/>
    <n v="11827.2"/>
    <n v="55415.360000000001"/>
    <n v="4.6854166666666668"/>
    <x v="17"/>
  </r>
  <r>
    <m/>
    <s v="01-SEP-14"/>
    <x v="8"/>
    <n v="96927420"/>
    <n v="5"/>
    <x v="44"/>
    <x v="12"/>
    <x v="12"/>
    <n v="4015030"/>
    <s v="04015030        ; LECHE SEMIDECREMADA; SOPROLE; MATERIA GRASA 15%; EN"/>
    <s v="ENVASES DE 1 LITRO X 12 UNIDAD"/>
    <s v="ES"/>
    <m/>
    <n v="12"/>
    <n v="23.52"/>
    <n v="1.96"/>
    <x v="37"/>
  </r>
  <r>
    <m/>
    <s v="01-SEP-14"/>
    <x v="8"/>
    <n v="96927420"/>
    <n v="5"/>
    <x v="44"/>
    <x v="12"/>
    <x v="12"/>
    <n v="4015030"/>
    <s v="04015030        ; LECHE SEMIDECREMADA; LONCO; MATERIA GRASA 15%; EN EN"/>
    <s v="VASES DE 1 LITRO X 12 UNIDADES"/>
    <m/>
    <m/>
    <n v="240"/>
    <n v="470.4"/>
    <n v="1.96"/>
    <x v="37"/>
  </r>
  <r>
    <m/>
    <s v="01-SEP-14"/>
    <x v="8"/>
    <n v="96927420"/>
    <n v="5"/>
    <x v="44"/>
    <x v="12"/>
    <x v="12"/>
    <n v="4015030"/>
    <s v="04015030        ; LECHE SEMIDECREMADA; LIDER; MATERIA GRASA 15%; EN EN"/>
    <s v="VASES DE 1 LITRO X 12 UNIDADES"/>
    <m/>
    <m/>
    <n v="156"/>
    <n v="305.76"/>
    <n v="1.96"/>
    <x v="37"/>
  </r>
  <r>
    <m/>
    <s v="01-SEP-14"/>
    <x v="8"/>
    <n v="96927420"/>
    <n v="5"/>
    <x v="44"/>
    <x v="12"/>
    <x v="12"/>
    <n v="4015030"/>
    <s v="04015030        ; LECHE SEMIDECREMADA; COLUN; MATERIA GRASA 15%; EN EN"/>
    <s v="VASES DE 1 LITRO X 12 UNIDADES"/>
    <m/>
    <m/>
    <n v="156"/>
    <n v="305.76"/>
    <n v="1.96"/>
    <x v="37"/>
  </r>
  <r>
    <m/>
    <s v="01-SEP-14"/>
    <x v="8"/>
    <n v="96927420"/>
    <n v="5"/>
    <x v="44"/>
    <x v="12"/>
    <x v="12"/>
    <n v="4015030"/>
    <s v="04015030        ; LECHE SEMIDECREMADA; CALO; MATERIA GRASA 15%; EN ENV"/>
    <s v="ASES DE 1 LITRO X 12 UNIDADES"/>
    <m/>
    <m/>
    <n v="120"/>
    <n v="235.2"/>
    <n v="1.96"/>
    <x v="37"/>
  </r>
  <r>
    <m/>
    <s v="01-SEP-14"/>
    <x v="8"/>
    <n v="96927420"/>
    <n v="5"/>
    <x v="44"/>
    <x v="12"/>
    <x v="12"/>
    <n v="4015030"/>
    <s v="04015030        ; LECHE SEMIDECREMADA; SURLAT; MATERIA GRASA 15%; ENCA"/>
    <s v="JAS DE 1 LITRO X 12 UNIDADES"/>
    <m/>
    <m/>
    <n v="36"/>
    <n v="70.56"/>
    <n v="1.96"/>
    <x v="37"/>
  </r>
  <r>
    <m/>
    <s v="01-SEP-14"/>
    <x v="8"/>
    <n v="96927420"/>
    <n v="5"/>
    <x v="44"/>
    <x v="19"/>
    <x v="19"/>
    <n v="4015090"/>
    <s v="04015030        ; LECHE ENTERA; SURLAT; MATERIA GRASA 31%; EN CAJAS DE"/>
    <s v="1 LITRO X 12 UNIDADES"/>
    <m/>
    <m/>
    <n v="120"/>
    <n v="235.2"/>
    <n v="1.96"/>
    <x v="37"/>
  </r>
  <r>
    <m/>
    <s v="01-SEP-14"/>
    <x v="8"/>
    <n v="96927420"/>
    <n v="5"/>
    <x v="44"/>
    <x v="8"/>
    <x v="8"/>
    <n v="4031090"/>
    <s v="04031090        ; YOGHURT; NESTLE; SABOR PINA; BATIDO"/>
    <m/>
    <m/>
    <m/>
    <n v="6"/>
    <n v="23.64"/>
    <n v="3.94"/>
    <x v="37"/>
  </r>
  <r>
    <m/>
    <s v="01-SEP-14"/>
    <x v="8"/>
    <n v="96927420"/>
    <n v="5"/>
    <x v="44"/>
    <x v="8"/>
    <x v="8"/>
    <n v="4031090"/>
    <s v="04031090        ; YOGHURT; NESTLE; SABOR MORA; BATIDO"/>
    <m/>
    <m/>
    <m/>
    <n v="6"/>
    <n v="23.64"/>
    <n v="3.94"/>
    <x v="37"/>
  </r>
  <r>
    <m/>
    <s v="01-SEP-14"/>
    <x v="8"/>
    <n v="96927420"/>
    <n v="5"/>
    <x v="44"/>
    <x v="8"/>
    <x v="8"/>
    <n v="4031090"/>
    <s v="04031090        ; YOGHURT; NESTLE; ASSORTED; BATIDO"/>
    <m/>
    <m/>
    <m/>
    <n v="6"/>
    <n v="23.64"/>
    <n v="3.94"/>
    <x v="37"/>
  </r>
  <r>
    <m/>
    <s v="01-SEP-14"/>
    <x v="8"/>
    <n v="96927420"/>
    <n v="5"/>
    <x v="44"/>
    <x v="8"/>
    <x v="8"/>
    <n v="4031090"/>
    <s v="04031090        ; YOGHURT; NESTLE; SABOR VAINILLA; BATIDO"/>
    <m/>
    <m/>
    <m/>
    <n v="6"/>
    <n v="23.64"/>
    <n v="3.94"/>
    <x v="37"/>
  </r>
  <r>
    <m/>
    <s v="01-SEP-14"/>
    <x v="8"/>
    <n v="96927420"/>
    <n v="5"/>
    <x v="44"/>
    <x v="8"/>
    <x v="8"/>
    <n v="4031090"/>
    <s v="04031090        ; YOGHURT; NESTLE; SABOR DAMASCO; BATIDO"/>
    <m/>
    <m/>
    <m/>
    <n v="6"/>
    <n v="23.64"/>
    <n v="3.94"/>
    <x v="37"/>
  </r>
  <r>
    <m/>
    <s v="25-SEP-14"/>
    <x v="8"/>
    <n v="90703000"/>
    <n v="8"/>
    <x v="0"/>
    <x v="10"/>
    <x v="10"/>
    <n v="19019011"/>
    <s v="MANJAR          ; MANJAR; NESTLE; BOLSA 24 X 13.4 OZ; PREPARACIONES A"/>
    <s v="BASE DE PRODUCTOS LACTEOS"/>
    <m/>
    <m/>
    <n v="20123.135999999999"/>
    <n v="37536.720000000001"/>
    <n v="1.8653514044729411"/>
    <x v="5"/>
  </r>
  <r>
    <m/>
    <s v="10-SEP-14"/>
    <x v="8"/>
    <n v="84356800"/>
    <n v="9"/>
    <x v="13"/>
    <x v="23"/>
    <x v="23"/>
    <n v="4011000"/>
    <s v="308202          ; LECHE; LONCOLECHE; LIQUIDA; SEMIDESCREMADA; DE 12 X"/>
    <s v="1000 CC"/>
    <m/>
    <m/>
    <n v="816"/>
    <n v="782"/>
    <n v="0.95833333333333337"/>
    <x v="41"/>
  </r>
  <r>
    <m/>
    <s v="10-SEP-14"/>
    <x v="8"/>
    <n v="84356800"/>
    <n v="9"/>
    <x v="13"/>
    <x v="23"/>
    <x v="23"/>
    <n v="4011000"/>
    <s v="308203          ; LECHE; LONCOLECHE; LECHE LIQUIDA; DESCREMADA; ACONDI"/>
    <s v="CIONADO EN CAJAS; DE 12 X 1000"/>
    <s v="CC"/>
    <m/>
    <n v="816"/>
    <n v="748"/>
    <n v="0.91666666666666663"/>
    <x v="41"/>
  </r>
  <r>
    <m/>
    <s v="10-SEP-14"/>
    <x v="8"/>
    <n v="84356800"/>
    <n v="9"/>
    <x v="13"/>
    <x v="23"/>
    <x v="23"/>
    <n v="4011000"/>
    <s v="308343          ; LECHE; LONCOLECHE; LECHE LIQUIDA; DESCREMADA; ACONDI"/>
    <s v="CIONADO EN CAJAS; CHOCOLATE LI"/>
    <s v="GHT DE 12 X 1000 CC"/>
    <m/>
    <n v="204"/>
    <n v="221"/>
    <n v="1.0833333333333333"/>
    <x v="41"/>
  </r>
  <r>
    <m/>
    <s v="10-SEP-14"/>
    <x v="8"/>
    <n v="84356800"/>
    <n v="9"/>
    <x v="13"/>
    <x v="23"/>
    <x v="23"/>
    <n v="4011000"/>
    <s v="308219          ; LECHE; LONCOLECHE; LIQUIDA; DESCREMADA; BIO FIBRAS;"/>
    <s v="ACONDICIONADA EN CAJAS; DE 12"/>
    <s v="X 1000 CC"/>
    <m/>
    <n v="204"/>
    <n v="204"/>
    <n v="1"/>
    <x v="41"/>
  </r>
  <r>
    <m/>
    <s v="10-SEP-14"/>
    <x v="8"/>
    <n v="84356800"/>
    <n v="9"/>
    <x v="13"/>
    <x v="23"/>
    <x v="23"/>
    <n v="4011000"/>
    <s v="308204          ; LECHE; LONCOLECHE; LIQUIDA; DESCREMADA; EXTRACALCIO;"/>
    <s v="ACONDICIONADA EN CAJAS; DE 12"/>
    <s v="X 1000 CC"/>
    <m/>
    <n v="204"/>
    <n v="204"/>
    <n v="1"/>
    <x v="41"/>
  </r>
  <r>
    <m/>
    <s v="10-SEP-14"/>
    <x v="8"/>
    <n v="84356800"/>
    <n v="9"/>
    <x v="13"/>
    <x v="19"/>
    <x v="19"/>
    <n v="4015090"/>
    <s v="308201          ; LECHE; LONCOLECHE; LECHE LIQUIDA ENTERA; 31% MATERIA"/>
    <s v="GRASA; ACONDICIONADO EN CAJAS"/>
    <s v="; DE 12 X 1000 CC"/>
    <m/>
    <n v="1428"/>
    <n v="1428"/>
    <n v="1"/>
    <x v="41"/>
  </r>
  <r>
    <m/>
    <s v="10-SEP-14"/>
    <x v="8"/>
    <n v="84356800"/>
    <n v="9"/>
    <x v="13"/>
    <x v="19"/>
    <x v="19"/>
    <n v="4015090"/>
    <s v="308616          ; LECHE; LONCOLECHE; LIQUIDA; NATURAL; ACONDICIONADAD"/>
    <s v="EN CAJAS; DE 200 ML"/>
    <m/>
    <m/>
    <n v="204"/>
    <n v="306"/>
    <n v="1.5"/>
    <x v="41"/>
  </r>
  <r>
    <m/>
    <s v="10-SEP-14"/>
    <x v="8"/>
    <n v="84356800"/>
    <n v="9"/>
    <x v="13"/>
    <x v="19"/>
    <x v="19"/>
    <n v="4015090"/>
    <s v="308205          ; LECHE; LONCOLECHE; LIQUIDA; NATURAL; ACONDICIONADO E"/>
    <s v="N CAJAS; DE 12 X 1000 CC"/>
    <m/>
    <m/>
    <n v="204"/>
    <n v="212.5"/>
    <n v="1.0416666666666667"/>
    <x v="41"/>
  </r>
  <r>
    <m/>
    <s v="10-SEP-14"/>
    <x v="8"/>
    <n v="84356800"/>
    <n v="9"/>
    <x v="13"/>
    <x v="5"/>
    <x v="5"/>
    <n v="4029990"/>
    <s v="308309          ; CREMA; CALO; LISTA; EN CAJAS; LIGHT DE 30 X 200 CC"/>
    <m/>
    <m/>
    <m/>
    <n v="100.3"/>
    <n v="272"/>
    <n v="2.7118644067796609"/>
    <x v="41"/>
  </r>
  <r>
    <m/>
    <s v="10-SEP-14"/>
    <x v="8"/>
    <n v="84356800"/>
    <n v="9"/>
    <x v="13"/>
    <x v="8"/>
    <x v="8"/>
    <n v="4031090"/>
    <s v="308543          ; YOGURT; YOGU YOGU; BEBIDA LACTEA; DE SABOR DAMASCO;"/>
    <s v="DE 12 X 1 LT"/>
    <m/>
    <m/>
    <n v="204"/>
    <n v="221"/>
    <n v="1.0833333333333333"/>
    <x v="41"/>
  </r>
  <r>
    <m/>
    <s v="10-SEP-14"/>
    <x v="8"/>
    <n v="84356800"/>
    <n v="9"/>
    <x v="13"/>
    <x v="8"/>
    <x v="8"/>
    <n v="4031090"/>
    <s v="308768          ; YOGURT; SHAKE SHAKE; BEBIDA LACTEA; DE SABOR MANJAR;"/>
    <s v="DE 30 X 170 CC"/>
    <m/>
    <m/>
    <n v="173.4"/>
    <n v="289"/>
    <n v="1.6666666666666665"/>
    <x v="41"/>
  </r>
  <r>
    <m/>
    <s v="10-SEP-14"/>
    <x v="8"/>
    <n v="84356800"/>
    <n v="9"/>
    <x v="13"/>
    <x v="8"/>
    <x v="8"/>
    <n v="4031090"/>
    <s v="308103          ; YOGURT; SHAKE SHAKE; BEBIDA LACTEA; DE SABOR MANJAR;"/>
    <s v="DE 30 X 170 CC"/>
    <m/>
    <m/>
    <n v="173.4"/>
    <n v="289"/>
    <n v="1.6666666666666665"/>
    <x v="41"/>
  </r>
  <r>
    <m/>
    <s v="10-SEP-14"/>
    <x v="8"/>
    <n v="84356800"/>
    <n v="9"/>
    <x v="13"/>
    <x v="8"/>
    <x v="8"/>
    <n v="4031090"/>
    <s v="308102          ; YOGURT; SHAKE SHAKE; BEBIDA LACTEA; DE SABOR FRUTILL"/>
    <s v="A; DE 30 X 170 CC"/>
    <m/>
    <m/>
    <n v="173.4"/>
    <n v="289"/>
    <n v="1.6666666666666665"/>
    <x v="41"/>
  </r>
  <r>
    <m/>
    <s v="10-SEP-14"/>
    <x v="8"/>
    <n v="84356800"/>
    <n v="9"/>
    <x v="13"/>
    <x v="8"/>
    <x v="8"/>
    <n v="4031090"/>
    <s v="308101          ; YOGURT; SHAKE SHAKE; BEBIDA LACTEA; DE SABOR CHOCOLA"/>
    <s v="TE; DE 30 X 170 CC"/>
    <m/>
    <m/>
    <n v="173.4"/>
    <n v="289"/>
    <n v="1.6666666666666665"/>
    <x v="41"/>
  </r>
  <r>
    <m/>
    <s v="10-SEP-14"/>
    <x v="8"/>
    <n v="84356800"/>
    <n v="9"/>
    <x v="13"/>
    <x v="8"/>
    <x v="8"/>
    <n v="4031090"/>
    <s v="308098          ; YOGURT; YOGU YOGU; BEBIDA LACTEA; DE SABOR PIÑA; DE"/>
    <s v="30 X 200 CC;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099          ; YOGURT; YOGU YOGU; BEBIDA LACTEA; DE SABOR VAINILLA;"/>
    <s v="DE 30 X 200 CC;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195          ; YOGURT; YOGU YOGU; BEBIDA LACTEA; DE SABOR CHIRIMOYA"/>
    <s v="; DE 30 X 200 CC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097          ; YOGURT; YOGU YOGU; BEBIDA LACTEA; DE SABOR DAMASCO;"/>
    <s v="DE 30 X 200 CC;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100          ; YOGURT; YOGU YOGU; BEBIDA LACTEA; DE SABOR MORA; DE"/>
    <s v="30 X 200 CC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096          ; YOGURT; YOGU YOGU; BEBIDA LACTEA; DE SABOR FRUTILLA;"/>
    <s v="DE 30 X 200 CC;"/>
    <m/>
    <m/>
    <n v="102"/>
    <n v="144.5"/>
    <n v="1.4166666666666667"/>
    <x v="41"/>
  </r>
  <r>
    <m/>
    <s v="10-SEP-14"/>
    <x v="8"/>
    <n v="84356800"/>
    <n v="9"/>
    <x v="13"/>
    <x v="8"/>
    <x v="8"/>
    <n v="4031090"/>
    <s v="308555          ; SUPER CALO; BEBIDA LACTEA; DE SABOR MANJAR; DE 30X20"/>
    <s v="0"/>
    <m/>
    <m/>
    <n v="102"/>
    <n v="136"/>
    <n v="1.3333333333333333"/>
    <x v="41"/>
  </r>
  <r>
    <m/>
    <s v="10-SEP-14"/>
    <x v="8"/>
    <n v="84356800"/>
    <n v="9"/>
    <x v="13"/>
    <x v="8"/>
    <x v="8"/>
    <n v="4031090"/>
    <s v="308299          ; SUPER CALO; BEBIDA LACTEA; DE SABOR FRUTILLA; DE 10"/>
    <s v="X 3 X 200 G"/>
    <m/>
    <m/>
    <n v="102"/>
    <n v="136"/>
    <n v="1.3333333333333333"/>
    <x v="41"/>
  </r>
  <r>
    <m/>
    <s v="10-SEP-14"/>
    <x v="8"/>
    <n v="84356800"/>
    <n v="9"/>
    <x v="13"/>
    <x v="8"/>
    <x v="8"/>
    <n v="4031090"/>
    <s v="308067          ; CALO; BEBIDA; LACTEA; DE 30 X 200 CC"/>
    <m/>
    <m/>
    <m/>
    <n v="102"/>
    <n v="136"/>
    <n v="1.3333333333333333"/>
    <x v="41"/>
  </r>
  <r>
    <m/>
    <s v="10-SEP-14"/>
    <x v="8"/>
    <n v="84356800"/>
    <n v="9"/>
    <x v="13"/>
    <x v="18"/>
    <x v="18"/>
    <n v="22029031"/>
    <s v="308210          ; LECHE; LONCOLECHE; LIQUIDA; CON SABOR A CHOCOLATE; A"/>
    <s v="CONDICIONADO EN CAJAS; DE 12 X"/>
    <s v="1000 CC"/>
    <m/>
    <n v="816"/>
    <n v="884"/>
    <n v="1.0833333333333333"/>
    <x v="41"/>
  </r>
  <r>
    <m/>
    <s v="10-SEP-14"/>
    <x v="8"/>
    <n v="84356800"/>
    <n v="9"/>
    <x v="13"/>
    <x v="18"/>
    <x v="18"/>
    <n v="22029031"/>
    <s v="308213          ; LECHE; LONCOLECHE; WATT'S; LIQUIDA; DE SABOR VAINILL"/>
    <s v="A; ACONDICIONADA EN CAJAS; DE"/>
    <s v="12 X 1000 CC"/>
    <m/>
    <n v="612"/>
    <n v="663"/>
    <n v="1.0833333333333333"/>
    <x v="41"/>
  </r>
  <r>
    <m/>
    <s v="10-SEP-14"/>
    <x v="8"/>
    <n v="84356800"/>
    <n v="9"/>
    <x v="13"/>
    <x v="18"/>
    <x v="18"/>
    <n v="22029031"/>
    <s v="308212          ; LECHE; LONCOLECHE; WATT'S; LIQUIDA; DE SABOR PLATANO"/>
    <s v="; ACONDICIONADA EN CAJAS; DE 1"/>
    <s v="2 X 1000 CC"/>
    <m/>
    <n v="612"/>
    <n v="663"/>
    <n v="1.0833333333333333"/>
    <x v="41"/>
  </r>
  <r>
    <m/>
    <s v="10-SEP-14"/>
    <x v="8"/>
    <n v="84356800"/>
    <n v="9"/>
    <x v="13"/>
    <x v="18"/>
    <x v="18"/>
    <n v="22029031"/>
    <s v="308050          ; LECHE; LONCOLECHE; WATT'S; LIQUIDA; DE SABOR PLATANO"/>
    <s v="; ACONDICIONADA EN CAJAS;; DE"/>
    <s v="30 X 200 CC"/>
    <m/>
    <n v="204"/>
    <n v="323"/>
    <n v="1.5833333333333333"/>
    <x v="41"/>
  </r>
  <r>
    <m/>
    <s v="10-SEP-14"/>
    <x v="8"/>
    <n v="84356800"/>
    <n v="9"/>
    <x v="13"/>
    <x v="18"/>
    <x v="18"/>
    <n v="22029031"/>
    <s v="308329          ; LECHE; LONCOLECHE; LIQUIDA; DE SABOR VAINILLA; ACOND"/>
    <s v="ICIONADO EN CAJAS; DE 30 X 200"/>
    <s v="CC"/>
    <m/>
    <n v="204"/>
    <n v="323"/>
    <n v="1.5833333333333333"/>
    <x v="41"/>
  </r>
  <r>
    <m/>
    <s v="10-SEP-14"/>
    <x v="8"/>
    <n v="84356800"/>
    <n v="9"/>
    <x v="13"/>
    <x v="18"/>
    <x v="18"/>
    <n v="22029031"/>
    <s v="308618          ; LECHE; LONCOLECHE; LIQUIDA; DE SABOR FRUTILLA; ACOND"/>
    <s v="ICIONADO EN CAJAS; DE 30 X 200"/>
    <s v="CC"/>
    <m/>
    <n v="204"/>
    <n v="323"/>
    <n v="1.5833333333333333"/>
    <x v="41"/>
  </r>
  <r>
    <m/>
    <s v="10-SEP-14"/>
    <x v="8"/>
    <n v="84356800"/>
    <n v="9"/>
    <x v="13"/>
    <x v="18"/>
    <x v="18"/>
    <n v="22029031"/>
    <s v="308617          ; LECHE; LONCOLECHE; LIQUIDA; DE SABOR CHOCOLATE; ACON"/>
    <s v="DICIONADO EN CAJAS; DE 30 X 20"/>
    <s v="0 CC"/>
    <m/>
    <n v="204"/>
    <n v="323"/>
    <n v="1.5833333333333333"/>
    <x v="41"/>
  </r>
  <r>
    <m/>
    <s v="10-SEP-14"/>
    <x v="8"/>
    <n v="84356800"/>
    <n v="9"/>
    <x v="13"/>
    <x v="18"/>
    <x v="18"/>
    <n v="22029031"/>
    <s v="308860          ; LECHE; REGIMEL; LIQUIDA; CON SABOR A CHOCOLATE; ACON"/>
    <s v="DICIONADO EN CAJAS; DE 12 X 10"/>
    <s v="00 CC"/>
    <m/>
    <n v="204"/>
    <n v="221"/>
    <n v="1.0833333333333333"/>
    <x v="41"/>
  </r>
  <r>
    <m/>
    <s v="10-SEP-14"/>
    <x v="8"/>
    <n v="84356800"/>
    <n v="9"/>
    <x v="13"/>
    <x v="18"/>
    <x v="18"/>
    <n v="22029031"/>
    <s v="308858          ; LECHE; REGIMEL; LIQUIDA; CON SABOR A CHOCOLATE; ACON"/>
    <s v="DICIONADO EN CAJAS; DE 12 X100"/>
    <s v="0 CC"/>
    <m/>
    <n v="204"/>
    <n v="221"/>
    <n v="1.0833333333333333"/>
    <x v="41"/>
  </r>
  <r>
    <m/>
    <s v="10-SEP-14"/>
    <x v="8"/>
    <n v="84356800"/>
    <n v="9"/>
    <x v="13"/>
    <x v="18"/>
    <x v="18"/>
    <n v="22029031"/>
    <s v="308859          ; LECHE; REGIMEL; LIQUIDA; CON SABOR A CHOCOLATE; ACON"/>
    <s v="DICIONADO EN CAJAS; DE 30 X 20"/>
    <s v="0 CC"/>
    <m/>
    <n v="102"/>
    <n v="161.5"/>
    <n v="1.5833333333333333"/>
    <x v="41"/>
  </r>
  <r>
    <m/>
    <s v="15-SEP-14"/>
    <x v="8"/>
    <n v="81094100"/>
    <n v="6"/>
    <x v="2"/>
    <x v="22"/>
    <x v="22"/>
    <n v="4069010"/>
    <s v="2403005         ; QUESO; COLUN-F; TIPO GOUDA CHEESE4 ; PIEZAS DE 10"/>
    <s v="KGS.APP.;"/>
    <m/>
    <m/>
    <n v="23011.53"/>
    <n v="104398.71"/>
    <n v="4.5368000302457077"/>
    <x v="11"/>
  </r>
  <r>
    <m/>
    <s v="03-SEP-14"/>
    <x v="8"/>
    <n v="81094100"/>
    <n v="6"/>
    <x v="2"/>
    <x v="9"/>
    <x v="9"/>
    <n v="4041000"/>
    <s v="2055392         ; LACTOSUERO; LACTOLUN; EXTRA AGLOMERADO; ENVASE SACO"/>
    <s v="SDE 25 KGS..EN POLVO;"/>
    <m/>
    <m/>
    <n v="23000"/>
    <n v="33377"/>
    <n v="1.4511739130434782"/>
    <x v="11"/>
  </r>
  <r>
    <m/>
    <s v="16-SEP-14"/>
    <x v="8"/>
    <n v="81094100"/>
    <n v="6"/>
    <x v="2"/>
    <x v="9"/>
    <x v="9"/>
    <n v="4041000"/>
    <s v="2055392         ; LACTOSUERO; LACTOLUN; EXTRA AGLOMERADO; ENVASE SAC"/>
    <s v="OSDE 25 KGS..EN POLVO;"/>
    <m/>
    <m/>
    <n v="46000"/>
    <n v="66782"/>
    <n v="1.4517826086956522"/>
    <x v="11"/>
  </r>
  <r>
    <m/>
    <s v="17-SEP-14"/>
    <x v="8"/>
    <n v="81094100"/>
    <n v="6"/>
    <x v="2"/>
    <x v="9"/>
    <x v="9"/>
    <n v="4041000"/>
    <s v="2055392         ; LACTOSUERO; LACTOLUN; EXTRA AGLOMERADO; ENVASE SAC"/>
    <s v="OSDE 25 KGS..EN POLVO;"/>
    <m/>
    <m/>
    <n v="23000"/>
    <n v="33621"/>
    <n v="1.4617826086956522"/>
    <x v="11"/>
  </r>
  <r>
    <m/>
    <s v="03-SEP-14"/>
    <x v="8"/>
    <n v="81094100"/>
    <n v="6"/>
    <x v="2"/>
    <x v="22"/>
    <x v="22"/>
    <n v="4069010"/>
    <s v="2403005         ; QUESO; COLUN-F; TIPO GOUDA CHESSE ; PIEZAS DE 3 KGS"/>
    <s v=".APP.;"/>
    <m/>
    <m/>
    <n v="68095.23"/>
    <n v="318372.39"/>
    <n v="4.6753992900824333"/>
    <x v="11"/>
  </r>
  <r>
    <m/>
    <s v="16-SEP-14"/>
    <x v="8"/>
    <n v="81094100"/>
    <n v="6"/>
    <x v="2"/>
    <x v="22"/>
    <x v="22"/>
    <n v="4069010"/>
    <s v="2403005         ; QUESO; COLUN-F; TIPO GOUDA CHESSE ; PIEZAS DE 3 KGS"/>
    <s v=".APP.;"/>
    <m/>
    <m/>
    <n v="45416.72"/>
    <n v="212488.26"/>
    <n v="4.6786350929789737"/>
    <x v="11"/>
  </r>
  <r>
    <m/>
    <s v="23-SEP-14"/>
    <x v="8"/>
    <n v="81094100"/>
    <n v="6"/>
    <x v="2"/>
    <x v="22"/>
    <x v="22"/>
    <n v="4069010"/>
    <s v="SIN-CODIGO      ; QUESO; COLUN-F; TIPO GOUDA CHESSE ; PIEZAS DE 3 KG"/>
    <s v="S.APP.;"/>
    <m/>
    <m/>
    <n v="45401.279999999999"/>
    <n v="212413.97"/>
    <n v="4.6785898987869947"/>
    <x v="11"/>
  </r>
  <r>
    <m/>
    <s v="23-SEP-14"/>
    <x v="8"/>
    <n v="81094100"/>
    <n v="6"/>
    <x v="2"/>
    <x v="10"/>
    <x v="10"/>
    <n v="19019011"/>
    <s v="2241560         ; MANJAR; COLUN; REPOSTERO.BOLSA 5 KGS,; DULCE DE LE"/>
    <s v="CHE;"/>
    <m/>
    <m/>
    <n v="9600"/>
    <n v="24664.799999999999"/>
    <n v="2.5692499999999998"/>
    <x v="11"/>
  </r>
  <r>
    <m/>
    <s v="30-SEP-14"/>
    <x v="8"/>
    <n v="84356800"/>
    <n v="9"/>
    <x v="13"/>
    <x v="11"/>
    <x v="11"/>
    <n v="4012000"/>
    <s v="308533          ; LECHE; LONCOLECHE; LECHE LIQUIDA ENTERA; 3 % MATERIA"/>
    <s v="GRASA; EN CAJAS; DE 12 X 1000C"/>
    <s v="C"/>
    <m/>
    <n v="45264"/>
    <n v="44509.599999999999"/>
    <n v="0.98333333333333328"/>
    <x v="9"/>
  </r>
  <r>
    <m/>
    <s v="24-SEP-14"/>
    <x v="8"/>
    <n v="90703000"/>
    <n v="8"/>
    <x v="0"/>
    <x v="1"/>
    <x v="1"/>
    <n v="4021000"/>
    <s v="SIN-CODIGO      ; LECHE DESCREMADA; NESTLE-F;  POLVO PUREZA TECNICA; E"/>
    <s v="N SACOS DE 25 KILOS NETOS"/>
    <m/>
    <m/>
    <n v="750"/>
    <n v="800"/>
    <n v="1.0666666666666667"/>
    <x v="35"/>
  </r>
  <r>
    <m/>
    <s v="29-SEP-14"/>
    <x v="8"/>
    <n v="10096780"/>
    <n v="4"/>
    <x v="34"/>
    <x v="11"/>
    <x v="11"/>
    <n v="4012000"/>
    <s v="SIN-CODIGO      ; LECHE; DAVID GRIFFITHS-F; ENTERA LIQUIDA; APTA PARA"/>
    <s v="CONSUMO HUMANO;"/>
    <m/>
    <m/>
    <n v="50"/>
    <n v="50"/>
    <n v="1"/>
    <x v="31"/>
  </r>
  <r>
    <m/>
    <s v="29-SEP-14"/>
    <x v="8"/>
    <n v="10096780"/>
    <n v="4"/>
    <x v="34"/>
    <x v="5"/>
    <x v="5"/>
    <n v="4029990"/>
    <s v="LAC100          ; CREMA DE LECHE; DAVID GRIFFITHS-F; LAC100; APTA PARA"/>
    <s v="CONSUMO HUMANO;"/>
    <m/>
    <m/>
    <n v="5"/>
    <n v="37.5"/>
    <n v="7.5"/>
    <x v="31"/>
  </r>
  <r>
    <m/>
    <s v="29-SEP-14"/>
    <x v="8"/>
    <n v="10096780"/>
    <n v="4"/>
    <x v="34"/>
    <x v="5"/>
    <x v="5"/>
    <n v="4029990"/>
    <s v="SIN-CODIGO      ; CREMA DE LECHE; DAVID GRIFFITHS-F; LAC100; APTA PARA"/>
    <s v="CONSUMO HUMANO;"/>
    <m/>
    <m/>
    <n v="8"/>
    <n v="40"/>
    <n v="5"/>
    <x v="31"/>
  </r>
  <r>
    <m/>
    <s v="29-SEP-14"/>
    <x v="8"/>
    <n v="10096780"/>
    <n v="4"/>
    <x v="34"/>
    <x v="5"/>
    <x v="5"/>
    <n v="4029990"/>
    <s v="LAC100          ; CREMA DE LECHE; DAVID GRIFFITHS-F; LAC100; APTA PARA"/>
    <s v="CONSUMO HUMANO;"/>
    <m/>
    <m/>
    <n v="72"/>
    <n v="216"/>
    <n v="3"/>
    <x v="31"/>
  </r>
  <r>
    <m/>
    <s v="29-SEP-14"/>
    <x v="8"/>
    <n v="10096780"/>
    <n v="4"/>
    <x v="34"/>
    <x v="5"/>
    <x v="5"/>
    <n v="4029990"/>
    <s v="SIN-CODIGO      ; CREMA DE LECHE; DAVID GRIFFITHS-F; LAC100; APTA PARA"/>
    <s v="CONSUMO HUMANO;"/>
    <m/>
    <m/>
    <n v="50"/>
    <n v="150"/>
    <n v="3"/>
    <x v="31"/>
  </r>
  <r>
    <m/>
    <s v="29-SEP-14"/>
    <x v="8"/>
    <n v="10096780"/>
    <n v="4"/>
    <x v="34"/>
    <x v="5"/>
    <x v="5"/>
    <n v="4029990"/>
    <s v="SIN-CODIGO      ; CREMA DE LECHE; DAVID GRIFFITHS-F; LAC100; APTA PARA"/>
    <s v="CONSUMO HUMANO;"/>
    <m/>
    <m/>
    <n v="20"/>
    <n v="100"/>
    <n v="5"/>
    <x v="31"/>
  </r>
  <r>
    <m/>
    <s v="29-SEP-14"/>
    <x v="8"/>
    <n v="10096780"/>
    <n v="4"/>
    <x v="34"/>
    <x v="8"/>
    <x v="8"/>
    <n v="4031090"/>
    <s v="LAC103          ; YOGHURT NATURAL; DAVID GRIFFITHS-F; DE LECHE; FRESCO"/>
    <s v="APTOS PARA EL CONSUMO HUMANO;"/>
    <m/>
    <m/>
    <n v="60"/>
    <n v="120"/>
    <n v="2"/>
    <x v="31"/>
  </r>
  <r>
    <m/>
    <s v="29-SEP-14"/>
    <x v="8"/>
    <n v="10096780"/>
    <n v="4"/>
    <x v="34"/>
    <x v="8"/>
    <x v="8"/>
    <n v="4031090"/>
    <s v="LAC103          ; YOGHURT NATURAL; DAVID GRIFFITHS-F; DE LECHE; FRESCO"/>
    <s v="APTOS PARA EL CONSUMO HUMANO;"/>
    <m/>
    <m/>
    <n v="42"/>
    <n v="84"/>
    <n v="2"/>
    <x v="31"/>
  </r>
  <r>
    <m/>
    <s v="29-SEP-14"/>
    <x v="8"/>
    <n v="10096780"/>
    <n v="4"/>
    <x v="34"/>
    <x v="8"/>
    <x v="8"/>
    <n v="4031090"/>
    <s v="SIN-CODIGO      ; YOGHURT NATURAL; DAVID GRIFFITHS-F; DE LECHE; FRESCO"/>
    <s v="APTOS PARA EL CONSUMO HUMANO;"/>
    <m/>
    <m/>
    <n v="60"/>
    <n v="120"/>
    <n v="2"/>
    <x v="31"/>
  </r>
  <r>
    <m/>
    <s v="29-SEP-14"/>
    <x v="8"/>
    <n v="10096780"/>
    <n v="4"/>
    <x v="34"/>
    <x v="8"/>
    <x v="8"/>
    <n v="4031090"/>
    <s v="SIN-CODIGO      ; YOGHURT NATURAL; DAVID GRIFFITHS-F; DE LECHE; FRESCO"/>
    <s v="APTOS PARA EL CONSUMO HUMANO;"/>
    <m/>
    <m/>
    <n v="72"/>
    <n v="144"/>
    <n v="2"/>
    <x v="31"/>
  </r>
  <r>
    <m/>
    <s v="17-SEP-14"/>
    <x v="8"/>
    <n v="10096780"/>
    <n v="4"/>
    <x v="34"/>
    <x v="16"/>
    <x v="16"/>
    <n v="4061010"/>
    <s v="LAC102          ; QUESO; DAVID GRIFFITHS-F; FRESCOS; APTOS PARA EL CON"/>
    <s v="SUMO HUMANO;"/>
    <m/>
    <m/>
    <n v="13"/>
    <n v="52"/>
    <n v="4"/>
    <x v="31"/>
  </r>
  <r>
    <m/>
    <s v="29-SEP-14"/>
    <x v="8"/>
    <n v="10096780"/>
    <n v="4"/>
    <x v="34"/>
    <x v="16"/>
    <x v="16"/>
    <n v="4061010"/>
    <s v="LAC102          ; QUESO; DAVID GRIFFITHS-F; FRESCOS; APTOS PARA EL CON"/>
    <s v="SUMO HUMANO;"/>
    <m/>
    <m/>
    <n v="5"/>
    <n v="37.5"/>
    <n v="7.5"/>
    <x v="31"/>
  </r>
  <r>
    <m/>
    <s v="29-SEP-14"/>
    <x v="8"/>
    <n v="10096780"/>
    <n v="4"/>
    <x v="34"/>
    <x v="16"/>
    <x v="16"/>
    <n v="4061010"/>
    <s v="SIN-CODIGO      ; QUESO; DAVID GRIFFITHS-F; FRESCOS; APTOS PARA EL CON"/>
    <s v="SUMO HUMANO;"/>
    <m/>
    <m/>
    <n v="7"/>
    <n v="52.5"/>
    <n v="7.5"/>
    <x v="31"/>
  </r>
  <r>
    <m/>
    <s v="29-SEP-14"/>
    <x v="8"/>
    <n v="10096780"/>
    <n v="4"/>
    <x v="34"/>
    <x v="16"/>
    <x v="16"/>
    <n v="4061010"/>
    <s v="SIN-CODIGO      ; QUESO; DAVID GRIFFITHS-F; FRESCOS; APTOS PARA EL CON"/>
    <s v="SUMO HUMANO;"/>
    <m/>
    <m/>
    <n v="12"/>
    <n v="120"/>
    <n v="10"/>
    <x v="31"/>
  </r>
  <r>
    <m/>
    <s v="15-SEP-14"/>
    <x v="8"/>
    <n v="6514365"/>
    <n v="8"/>
    <x v="35"/>
    <x v="5"/>
    <x v="5"/>
    <n v="4029990"/>
    <s v="SIN-CODIGO      ; MANJAR; JAIME SANTIAGO MORALES ZUNIGA-F; COLUN CARAM"/>
    <s v="EL JAM 24X400GR"/>
    <m/>
    <m/>
    <n v="288"/>
    <n v="906.9"/>
    <n v="3.1489583333333333"/>
    <x v="34"/>
  </r>
  <r>
    <m/>
    <s v="15-SEP-14"/>
    <x v="8"/>
    <n v="6514365"/>
    <n v="8"/>
    <x v="35"/>
    <x v="5"/>
    <x v="5"/>
    <n v="4029990"/>
    <s v="SIN-CODIGO      ; MANJAR; JAIME SANTIAGO MORALES ZUNIGA-F; COLUN CARAM"/>
    <s v="EL JAM 9X1000GR"/>
    <m/>
    <m/>
    <n v="180"/>
    <n v="463.2"/>
    <n v="2.5733333333333333"/>
    <x v="34"/>
  </r>
  <r>
    <m/>
    <n v="41914"/>
    <x v="9"/>
    <n v="76313289"/>
    <n v="7"/>
    <x v="29"/>
    <x v="10"/>
    <x v="10"/>
    <n v="19019011"/>
    <s v="5003            ;MANJAR;NESTLE;DE LECHE;12X1000 GRS."/>
    <m/>
    <m/>
    <m/>
    <n v="7200"/>
    <n v="10080"/>
    <n v="1.4"/>
    <x v="30"/>
  </r>
  <r>
    <m/>
    <n v="41914"/>
    <x v="9"/>
    <n v="76313289"/>
    <n v="7"/>
    <x v="29"/>
    <x v="10"/>
    <x v="10"/>
    <n v="19019011"/>
    <s v="5003            ;MANJAR;NESTLE;DE LECHE;12X1000 GRS."/>
    <m/>
    <m/>
    <m/>
    <n v="4800"/>
    <n v="6720"/>
    <n v="1.4"/>
    <x v="30"/>
  </r>
  <r>
    <m/>
    <n v="41914"/>
    <x v="9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20050"/>
    <n v="5.0020833333333332"/>
    <x v="13"/>
  </r>
  <r>
    <m/>
    <n v="41914"/>
    <x v="9"/>
    <n v="84356800"/>
    <n v="9"/>
    <x v="13"/>
    <x v="22"/>
    <x v="22"/>
    <n v="4069010"/>
    <s v="308439          ; QUESO; WATT'S; GOUDA;6X3 KG EN CAJAS;"/>
    <m/>
    <m/>
    <m/>
    <n v="24568.61"/>
    <n v="143727.84"/>
    <n v="5.8500598934982477"/>
    <x v="26"/>
  </r>
  <r>
    <m/>
    <n v="41914"/>
    <x v="9"/>
    <n v="81094100"/>
    <n v="6"/>
    <x v="2"/>
    <x v="22"/>
    <x v="22"/>
    <n v="4069010"/>
    <s v="0002403005      ; QUESO GOUDA; COLUN; DE PASTA SEMIDURA; PIEZAS DE 3"/>
    <s v="KGS.APP-.;"/>
    <m/>
    <m/>
    <n v="21509.22"/>
    <n v="105802.24000000001"/>
    <n v="4.9189250005346548"/>
    <x v="26"/>
  </r>
  <r>
    <m/>
    <n v="41914"/>
    <x v="9"/>
    <n v="81094100"/>
    <n v="6"/>
    <x v="2"/>
    <x v="22"/>
    <x v="22"/>
    <n v="4069010"/>
    <s v="2800037         ; QUESO; COLUN-F; GOUDA, DE PASTA SEMIDURA; PIEZAS DE"/>
    <s v="10 KG APP.;"/>
    <m/>
    <m/>
    <n v="21504.47"/>
    <n v="105778.27"/>
    <n v="4.9188968619082454"/>
    <x v="26"/>
  </r>
  <r>
    <m/>
    <n v="41914"/>
    <x v="9"/>
    <n v="81094100"/>
    <n v="6"/>
    <x v="2"/>
    <x v="9"/>
    <x v="9"/>
    <n v="4041000"/>
    <s v="2055392         ; LACTOSUERO; LACTOLUN; EXTRA AGLOMERADO; ENVASE SA"/>
    <s v="COSDE 25 KGS..EN POLVO;"/>
    <m/>
    <m/>
    <n v="50000"/>
    <n v="71499.61"/>
    <n v="1.4299922"/>
    <x v="30"/>
  </r>
  <r>
    <m/>
    <n v="41915"/>
    <x v="9"/>
    <n v="77975380"/>
    <n v="8"/>
    <x v="17"/>
    <x v="10"/>
    <x v="10"/>
    <n v="19019011"/>
    <s v="MAN             ; DULCE DE LECHE (MANJAR); CARLOS BRIONES-F; COLUN; PA"/>
    <s v="RA CONSUMO HUMANO"/>
    <m/>
    <m/>
    <n v="32.61"/>
    <n v="253.65"/>
    <n v="7.7782888684452622"/>
    <x v="8"/>
  </r>
  <r>
    <m/>
    <n v="41915"/>
    <x v="9"/>
    <n v="90703000"/>
    <n v="8"/>
    <x v="0"/>
    <x v="10"/>
    <x v="10"/>
    <n v="19019011"/>
    <s v="MANJAR          ; MANJAR; NESTLE; 24X13.4 OZ; PREPARACIONES A BASE DE"/>
    <s v="PRODUCTOS LACTEOS"/>
    <m/>
    <m/>
    <n v="17510.400000000001"/>
    <n v="32486.28"/>
    <n v="1.8552563048245612"/>
    <x v="17"/>
  </r>
  <r>
    <m/>
    <n v="41915"/>
    <x v="9"/>
    <n v="90703000"/>
    <n v="8"/>
    <x v="0"/>
    <x v="4"/>
    <x v="4"/>
    <n v="4029910"/>
    <s v="CONDENSADA      ; LECHE CONDENSADA; NESTLE-F; 6(6X3.5 OZ); PARA USO AL"/>
    <s v="IMENTICIO"/>
    <m/>
    <m/>
    <n v="7308"/>
    <n v="23839.42"/>
    <n v="3.2620990695128622"/>
    <x v="17"/>
  </r>
  <r>
    <m/>
    <n v="41915"/>
    <x v="9"/>
    <n v="90703000"/>
    <n v="8"/>
    <x v="0"/>
    <x v="4"/>
    <x v="4"/>
    <n v="4029910"/>
    <s v="SIN-CODIGO      ; LECHE CONDENSADA; NESTLE-F; LATA 48 X 397G; PARA USO"/>
    <s v="ALIMENTICIO"/>
    <m/>
    <m/>
    <n v="14976"/>
    <n v="37455.599999999999"/>
    <n v="2.5010416666666666"/>
    <x v="30"/>
  </r>
  <r>
    <m/>
    <n v="41915"/>
    <x v="9"/>
    <n v="90703000"/>
    <n v="8"/>
    <x v="0"/>
    <x v="10"/>
    <x v="10"/>
    <n v="19019011"/>
    <s v="MANJAR          ; MANJAR; NESTLE; BOLSA 4 X 4.5KG; PREPARACIONES A BAS"/>
    <s v="E DE PRODUCTOS LACTEOS"/>
    <m/>
    <m/>
    <n v="41884.800000000003"/>
    <n v="83259.61"/>
    <n v="1.9878239838795935"/>
    <x v="12"/>
  </r>
  <r>
    <m/>
    <n v="41915"/>
    <x v="9"/>
    <n v="90703000"/>
    <n v="8"/>
    <x v="0"/>
    <x v="4"/>
    <x v="4"/>
    <n v="4029910"/>
    <s v="CONDENSADA      ; LECHE CONDENSADA; NESTLE-F; 4X4.5KG; PARA USO ALIMEN"/>
    <s v="TICIO"/>
    <m/>
    <m/>
    <n v="21600"/>
    <n v="40164"/>
    <n v="1.8594444444444445"/>
    <x v="30"/>
  </r>
  <r>
    <m/>
    <n v="41915"/>
    <x v="9"/>
    <n v="84356800"/>
    <n v="9"/>
    <x v="13"/>
    <x v="22"/>
    <x v="22"/>
    <n v="4069010"/>
    <s v="308439          ; QUESO; WATT'S; GOUDA; EN CAJAS; 278-14/01414/30-09-2"/>
    <s v="014;"/>
    <m/>
    <m/>
    <n v="24512.38"/>
    <n v="123374.49"/>
    <n v="5.0331501877826632"/>
    <x v="26"/>
  </r>
  <r>
    <m/>
    <n v="41915"/>
    <x v="9"/>
    <n v="90703000"/>
    <n v="8"/>
    <x v="0"/>
    <x v="10"/>
    <x v="10"/>
    <n v="19019011"/>
    <s v="SIN-CODIGO      ; MANJAR; NESTLE; BOLSA 4 X 4.5KG; PREPARACIONES A BAS"/>
    <s v="E DE PRODUCTOS LACTEOS"/>
    <m/>
    <m/>
    <n v="10800"/>
    <n v="21846"/>
    <n v="2.0227777777777778"/>
    <x v="26"/>
  </r>
  <r>
    <m/>
    <n v="41915"/>
    <x v="9"/>
    <n v="90703000"/>
    <n v="8"/>
    <x v="0"/>
    <x v="10"/>
    <x v="10"/>
    <n v="19019011"/>
    <s v="SIN-CODIGO      ; MANJAR; NESTLE; BOLSA 4 X 4.5KG; PREPARACIONES A BAS"/>
    <s v="E DE PRODUCTOS LACTEOS"/>
    <m/>
    <m/>
    <n v="9484.7999999999993"/>
    <n v="17721.599999999999"/>
    <n v="1.868421052631579"/>
    <x v="22"/>
  </r>
  <r>
    <m/>
    <n v="41915"/>
    <x v="9"/>
    <n v="90703000"/>
    <n v="8"/>
    <x v="0"/>
    <x v="4"/>
    <x v="4"/>
    <n v="4029910"/>
    <s v="SIN-CODIGO      ; LECHE CONDENSADA; NESTLE-F; LATA 48 X 397G; PARA USO"/>
    <s v="ALIMENTICIO"/>
    <m/>
    <m/>
    <n v="9100.7999999999993"/>
    <n v="16252.8"/>
    <n v="1.7858649789029537"/>
    <x v="22"/>
  </r>
  <r>
    <m/>
    <n v="41918"/>
    <x v="9"/>
    <n v="90703000"/>
    <n v="8"/>
    <x v="0"/>
    <x v="4"/>
    <x v="4"/>
    <n v="4029910"/>
    <s v="SIN-CODIGO      ; LECHE CONDENSADA; NESTLE-F; LATA 48 X 397G; PARA USO"/>
    <s v="ALIMENTICIO"/>
    <m/>
    <m/>
    <n v="20021.759999999998"/>
    <n v="34805.760000000002"/>
    <n v="1.7383966244725741"/>
    <x v="3"/>
  </r>
  <r>
    <m/>
    <n v="41918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0453400504"/>
    <x v="3"/>
  </r>
  <r>
    <m/>
    <n v="41918"/>
    <x v="9"/>
    <n v="90703000"/>
    <n v="8"/>
    <x v="0"/>
    <x v="4"/>
    <x v="4"/>
    <n v="4029910"/>
    <s v="SIN-CODIGO      ; LECHE CONDENSADA; NESTLE-F; LATA 48 X 397G; PARA USO"/>
    <s v="ALIMENTICIO"/>
    <m/>
    <m/>
    <n v="20077.056"/>
    <n v="34379.519999999997"/>
    <n v="1.7123785479305331"/>
    <x v="3"/>
  </r>
  <r>
    <m/>
    <n v="41918"/>
    <x v="9"/>
    <n v="90703000"/>
    <n v="8"/>
    <x v="0"/>
    <x v="1"/>
    <x v="1"/>
    <n v="4021000"/>
    <s v="SIN-CODIGO      ; LECHE DESCREMADA; NESTLE-F;  POLVO PUREZA TECNICA; E"/>
    <s v="N SACOS DE 25 KILOS NETOS"/>
    <m/>
    <m/>
    <n v="468"/>
    <n v="520"/>
    <n v="1.1111111111111112"/>
    <x v="35"/>
  </r>
  <r>
    <m/>
    <n v="41918"/>
    <x v="9"/>
    <n v="81094100"/>
    <n v="6"/>
    <x v="2"/>
    <x v="9"/>
    <x v="9"/>
    <n v="4041000"/>
    <s v="2055392         ; LACTOSUERO; LACTOLUN; EXTRA AGLOMERADO; ENVASE SACO"/>
    <s v="SDE 25 KGS..EN POLVO;"/>
    <m/>
    <m/>
    <n v="25000"/>
    <n v="36339.51"/>
    <n v="1.4535804000000001"/>
    <x v="15"/>
  </r>
  <r>
    <m/>
    <n v="41919"/>
    <x v="9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n v="41919"/>
    <x v="9"/>
    <n v="78875730"/>
    <n v="1"/>
    <x v="30"/>
    <x v="10"/>
    <x v="10"/>
    <n v="19019011"/>
    <s v="0107            ; MANJAR; NESTLE; DE LECHE; 12X1000 GRS"/>
    <m/>
    <m/>
    <m/>
    <n v="120"/>
    <n v="90"/>
    <n v="0.75"/>
    <x v="30"/>
  </r>
  <r>
    <m/>
    <n v="41919"/>
    <x v="9"/>
    <n v="78875730"/>
    <n v="1"/>
    <x v="30"/>
    <x v="10"/>
    <x v="10"/>
    <n v="19019011"/>
    <s v="7478            ; MANJAR; CALO; DE LECHE; 10X1000 GRS"/>
    <m/>
    <m/>
    <m/>
    <n v="350"/>
    <n v="140"/>
    <n v="0.4"/>
    <x v="30"/>
  </r>
  <r>
    <m/>
    <n v="41919"/>
    <x v="9"/>
    <n v="78875730"/>
    <n v="1"/>
    <x v="30"/>
    <x v="10"/>
    <x v="10"/>
    <n v="19019011"/>
    <s v="1630            ; MANJAR; SOPROLE; DE LECHE; 5 KILOS"/>
    <m/>
    <m/>
    <m/>
    <n v="200"/>
    <n v="120"/>
    <n v="0.6"/>
    <x v="30"/>
  </r>
  <r>
    <m/>
    <n v="41919"/>
    <x v="9"/>
    <n v="78875730"/>
    <n v="1"/>
    <x v="30"/>
    <x v="10"/>
    <x v="10"/>
    <n v="19019011"/>
    <s v="0108            ; MANJAR; NESTLE; DE LECHE; 24X500 GRS."/>
    <m/>
    <m/>
    <m/>
    <n v="48"/>
    <n v="40"/>
    <n v="0.83333333333333337"/>
    <x v="30"/>
  </r>
  <r>
    <m/>
    <n v="41919"/>
    <x v="9"/>
    <n v="78875730"/>
    <n v="1"/>
    <x v="30"/>
    <x v="10"/>
    <x v="10"/>
    <n v="19019011"/>
    <s v="0108            ; MANJAR; NESTLE; DE LECHE; 24X500 GRS."/>
    <m/>
    <m/>
    <m/>
    <n v="60"/>
    <n v="40"/>
    <n v="0.66666666666666663"/>
    <x v="30"/>
  </r>
  <r>
    <m/>
    <n v="41919"/>
    <x v="9"/>
    <n v="78875730"/>
    <n v="1"/>
    <x v="30"/>
    <x v="10"/>
    <x v="10"/>
    <n v="19019011"/>
    <s v="0108            ; MANJAR; NESTLE; DE LECHE; 24X500 GRS."/>
    <m/>
    <m/>
    <m/>
    <n v="48"/>
    <n v="40"/>
    <n v="0.83333333333333337"/>
    <x v="30"/>
  </r>
  <r>
    <m/>
    <n v="41919"/>
    <x v="9"/>
    <n v="78875730"/>
    <n v="1"/>
    <x v="30"/>
    <x v="10"/>
    <x v="10"/>
    <n v="19019011"/>
    <s v="0107            ; MANJAR; NESTLE; DE LECHE; 12X1000 GRS"/>
    <m/>
    <m/>
    <m/>
    <n v="300"/>
    <n v="250"/>
    <n v="0.83333333333333337"/>
    <x v="30"/>
  </r>
  <r>
    <m/>
    <n v="41919"/>
    <x v="9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n v="41919"/>
    <x v="9"/>
    <n v="78875730"/>
    <n v="1"/>
    <x v="30"/>
    <x v="10"/>
    <x v="10"/>
    <n v="19019011"/>
    <s v="0107            ; MANJAR; NESTLE; DE LECHE; 12X1000 GRS"/>
    <m/>
    <m/>
    <m/>
    <n v="120"/>
    <n v="100"/>
    <n v="0.83333333333333337"/>
    <x v="30"/>
  </r>
  <r>
    <m/>
    <n v="41919"/>
    <x v="9"/>
    <n v="90703000"/>
    <n v="8"/>
    <x v="0"/>
    <x v="4"/>
    <x v="4"/>
    <n v="4029910"/>
    <s v="CONDENSADA      ; LECHE CONDENSADA; NESTLE-F; LATA 4 X 4.5KG; PARA USO"/>
    <s v="ALIMENTICIO"/>
    <m/>
    <m/>
    <n v="10800"/>
    <n v="20244"/>
    <n v="1.8744444444444444"/>
    <x v="14"/>
  </r>
  <r>
    <m/>
    <n v="41919"/>
    <x v="9"/>
    <n v="76006727"/>
    <s v="K"/>
    <x v="20"/>
    <x v="15"/>
    <x v="15"/>
    <n v="4051000"/>
    <s v="851324591       ; MANTEQUILLA (MANTECA); INVERS. VALLE VERDE-F; PANIFI"/>
    <s v="CADA; PARA CONSUMO HUMANO"/>
    <m/>
    <m/>
    <n v="24000"/>
    <n v="120050"/>
    <n v="5.0020833333333332"/>
    <x v="13"/>
  </r>
  <r>
    <m/>
    <n v="41942"/>
    <x v="9"/>
    <n v="90703000"/>
    <n v="8"/>
    <x v="0"/>
    <x v="14"/>
    <x v="14"/>
    <n v="4022116"/>
    <s v="SIN-CODIGO      ; LECHE ENTERA; NESTLE-F; POLVO; PARA USO ALIMENTICIO,"/>
    <s v="22% MATERIA GRASA"/>
    <m/>
    <m/>
    <n v="607.20000000000005"/>
    <n v="2754"/>
    <n v="4.5355730000000003"/>
    <x v="30"/>
  </r>
  <r>
    <m/>
    <n v="41919"/>
    <x v="9"/>
    <n v="84356800"/>
    <n v="9"/>
    <x v="13"/>
    <x v="9"/>
    <x v="9"/>
    <n v="4041000"/>
    <s v="308704          ; SUERO EN POLVO; CALO; DE LECHE; BOLSAS DE 25 KLS;253"/>
    <s v="-14/253/10-09-2014"/>
    <m/>
    <m/>
    <n v="25000"/>
    <n v="36200"/>
    <n v="1.448"/>
    <x v="10"/>
  </r>
  <r>
    <m/>
    <n v="41919"/>
    <x v="9"/>
    <n v="86527400"/>
    <n v="9"/>
    <x v="38"/>
    <x v="7"/>
    <x v="7"/>
    <n v="4029120"/>
    <s v="0402912000000000; CREMA; COLUN; DE LECHE; ENV.DE  6X200 CC"/>
    <m/>
    <m/>
    <m/>
    <n v="55.2"/>
    <n v="232.76"/>
    <n v="4.2166670000000002"/>
    <x v="37"/>
  </r>
  <r>
    <m/>
    <n v="41919"/>
    <x v="9"/>
    <n v="81094100"/>
    <n v="6"/>
    <x v="2"/>
    <x v="22"/>
    <x v="22"/>
    <n v="4069010"/>
    <s v="0002401304      ; QUESO GOUDA ; COLUN; DE PASTA SEMIDURA.PIEZAS DE 3"/>
    <s v="Y KGS."/>
    <m/>
    <m/>
    <n v="125011.19"/>
    <n v="575054.74"/>
    <n v="4.6000261256612305"/>
    <x v="26"/>
  </r>
  <r>
    <m/>
    <n v="41919"/>
    <x v="9"/>
    <n v="90703000"/>
    <n v="8"/>
    <x v="0"/>
    <x v="24"/>
    <x v="24"/>
    <n v="4059000"/>
    <s v="SIN-CODIGO      ; LAS DEM¿S; NESTLE-F; 200KG; OBTENIDA DE LA LECHE"/>
    <m/>
    <m/>
    <m/>
    <n v="17200"/>
    <n v="67762.399999999994"/>
    <n v="3.9396744186046506"/>
    <x v="17"/>
  </r>
  <r>
    <m/>
    <n v="41920"/>
    <x v="9"/>
    <n v="78356210"/>
    <n v="3"/>
    <x v="5"/>
    <x v="10"/>
    <x v="10"/>
    <n v="19019011"/>
    <s v="111270          ;MANJAR;NESTLE;DE LECHE;12X1000"/>
    <m/>
    <m/>
    <m/>
    <n v="216"/>
    <n v="162"/>
    <n v="0.75"/>
    <x v="30"/>
  </r>
  <r>
    <m/>
    <n v="41920"/>
    <x v="9"/>
    <n v="78356210"/>
    <n v="3"/>
    <x v="5"/>
    <x v="10"/>
    <x v="10"/>
    <n v="19019011"/>
    <s v="260233          ;MANJAR;NESTLE;DE LECHE;24X500 GRS."/>
    <m/>
    <m/>
    <m/>
    <n v="144"/>
    <n v="108"/>
    <n v="0.75"/>
    <x v="30"/>
  </r>
  <r>
    <m/>
    <n v="41920"/>
    <x v="9"/>
    <n v="78356210"/>
    <n v="3"/>
    <x v="5"/>
    <x v="10"/>
    <x v="10"/>
    <n v="19019011"/>
    <s v="308150          ;MANJAR;WATTS;DE LECHE;10X1000"/>
    <m/>
    <m/>
    <m/>
    <n v="5000"/>
    <n v="1000"/>
    <n v="0.2"/>
    <x v="6"/>
  </r>
  <r>
    <m/>
    <n v="41920"/>
    <x v="9"/>
    <n v="78356210"/>
    <n v="3"/>
    <x v="5"/>
    <x v="4"/>
    <x v="4"/>
    <n v="4029910"/>
    <s v="11600           ;LECHE;NESTLE;CONDENSADA;48X397"/>
    <m/>
    <m/>
    <m/>
    <n v="1905.6"/>
    <n v="300"/>
    <n v="0.15743073047858944"/>
    <x v="6"/>
  </r>
  <r>
    <m/>
    <n v="41920"/>
    <x v="9"/>
    <n v="86527400"/>
    <n v="9"/>
    <x v="38"/>
    <x v="7"/>
    <x v="7"/>
    <n v="4029120"/>
    <s v="0402912000000000; CREMA; CORCORAN-F; DE LECHE; 35% MAT., ENV.DE 24X200"/>
    <s v="CC"/>
    <m/>
    <m/>
    <n v="192"/>
    <n v="704.4"/>
    <n v="3.6687500000000002"/>
    <x v="37"/>
  </r>
  <r>
    <m/>
    <n v="41920"/>
    <x v="9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n v="41920"/>
    <x v="9"/>
    <n v="78356210"/>
    <n v="3"/>
    <x v="5"/>
    <x v="8"/>
    <x v="8"/>
    <n v="4031090"/>
    <s v="308096          ;YOGURT;LONCOLECHE;LIQUIDO;30X200 CC."/>
    <m/>
    <m/>
    <m/>
    <n v="600"/>
    <n v="160"/>
    <n v="0.26666666666666666"/>
    <x v="6"/>
  </r>
  <r>
    <m/>
    <n v="41920"/>
    <x v="9"/>
    <n v="78356210"/>
    <n v="3"/>
    <x v="5"/>
    <x v="8"/>
    <x v="8"/>
    <n v="4031090"/>
    <s v="232900          ;NESQUIK;NESTLE;LIQUIDO;24X400 CC."/>
    <m/>
    <m/>
    <m/>
    <n v="288"/>
    <n v="81"/>
    <n v="0.28125"/>
    <x v="6"/>
  </r>
  <r>
    <m/>
    <n v="41920"/>
    <x v="9"/>
    <n v="78356210"/>
    <n v="3"/>
    <x v="5"/>
    <x v="4"/>
    <x v="4"/>
    <n v="4029910"/>
    <s v="11600           ;LECHE;NESTLE;CONDENSADA;48X397"/>
    <m/>
    <m/>
    <m/>
    <n v="1905.6"/>
    <n v="300"/>
    <n v="0.15743073047858944"/>
    <x v="6"/>
  </r>
  <r>
    <m/>
    <n v="41920"/>
    <x v="9"/>
    <n v="86527400"/>
    <n v="9"/>
    <x v="38"/>
    <x v="7"/>
    <x v="7"/>
    <n v="4029120"/>
    <s v="0402912000000000; CREMA; CORCORAN-F; DE LECHE; 35% MAT., ENV.DE 24X200"/>
    <s v="CC"/>
    <m/>
    <m/>
    <n v="336"/>
    <n v="1377.6"/>
    <n v="4.0999999999999996"/>
    <x v="37"/>
  </r>
  <r>
    <m/>
    <n v="41920"/>
    <x v="9"/>
    <n v="86527400"/>
    <n v="9"/>
    <x v="38"/>
    <x v="7"/>
    <x v="7"/>
    <n v="4029120"/>
    <s v="0402912000000000; POSTRE  CREMA; CORCORAN-F; ENV.DE 48X100 CC"/>
    <m/>
    <m/>
    <m/>
    <n v="12.68"/>
    <n v="36.479999999999997"/>
    <n v="2.8769719999999999"/>
    <x v="37"/>
  </r>
  <r>
    <m/>
    <n v="41920"/>
    <x v="9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333333333334"/>
    <x v="6"/>
  </r>
  <r>
    <m/>
    <n v="41920"/>
    <x v="9"/>
    <n v="78356210"/>
    <n v="3"/>
    <x v="5"/>
    <x v="10"/>
    <x v="10"/>
    <n v="19019011"/>
    <s v="111270          ;MANJAR;NESTLE;DE LECHE;12X1000"/>
    <m/>
    <m/>
    <m/>
    <n v="360"/>
    <n v="270"/>
    <n v="0.75"/>
    <x v="30"/>
  </r>
  <r>
    <m/>
    <n v="41920"/>
    <x v="9"/>
    <n v="78356210"/>
    <n v="3"/>
    <x v="5"/>
    <x v="10"/>
    <x v="10"/>
    <n v="19019011"/>
    <s v="111270          ;MANJAR;NESTLE;DE LECHE;12X1000"/>
    <m/>
    <m/>
    <m/>
    <n v="360"/>
    <n v="270"/>
    <n v="0.75"/>
    <x v="30"/>
  </r>
  <r>
    <m/>
    <n v="41920"/>
    <x v="9"/>
    <n v="89862200"/>
    <n v="2"/>
    <x v="3"/>
    <x v="5"/>
    <x v="5"/>
    <n v="4029990"/>
    <s v="10030297        ; DULCE; LATAM-F; DE LECHE; PARA CONSUMO EN VUELOS COM"/>
    <s v="ERCIALES."/>
    <m/>
    <m/>
    <n v="1.9171"/>
    <n v="83.53"/>
    <n v="43.571018726201032"/>
    <x v="30"/>
  </r>
  <r>
    <m/>
    <n v="41920"/>
    <x v="9"/>
    <n v="89862200"/>
    <n v="2"/>
    <x v="3"/>
    <x v="3"/>
    <x v="3"/>
    <n v="4022911"/>
    <s v="10029141        ; LECHE; SOPROLE-F; SABOR CHOCOLATE; PARA CONSUMO A BO"/>
    <s v="RDO"/>
    <m/>
    <m/>
    <n v="133.75620000000001"/>
    <n v="293.04000000000002"/>
    <n v="2.1908517137897161"/>
    <x v="30"/>
  </r>
  <r>
    <m/>
    <n v="41920"/>
    <x v="9"/>
    <n v="76006727"/>
    <s v="K"/>
    <x v="20"/>
    <x v="22"/>
    <x v="22"/>
    <n v="4069010"/>
    <s v="844914525       ; QUESO; ARIZTIA -F; GOUDA; 3KG X 6X1; APTO PARA CONSU"/>
    <s v="MO HUMANO."/>
    <m/>
    <m/>
    <n v="24162.03"/>
    <n v="116400.69"/>
    <n v="4.8175045722565537"/>
    <x v="26"/>
  </r>
  <r>
    <m/>
    <n v="41921"/>
    <x v="9"/>
    <n v="84356800"/>
    <n v="9"/>
    <x v="13"/>
    <x v="1"/>
    <x v="1"/>
    <n v="4021000"/>
    <s v="308463          ; LECHE DESCREMADA; LIQUIDA; ACONDICIONADO EN CAJAS; 1"/>
    <s v="2X1000 CC CON VITAMINAS A Y D;"/>
    <s v="034-14/01413/29-09-2014"/>
    <m/>
    <n v="102360"/>
    <n v="92942.88"/>
    <n v="0.90800000000000003"/>
    <x v="40"/>
  </r>
  <r>
    <m/>
    <n v="41921"/>
    <x v="9"/>
    <n v="89862200"/>
    <n v="2"/>
    <x v="3"/>
    <x v="3"/>
    <x v="3"/>
    <n v="4022911"/>
    <s v="10029141        ; LECHE; SOPROLE-F; SABOR CHOCOLATE; PARA CONSUMO A BO"/>
    <s v="RDO"/>
    <m/>
    <m/>
    <n v="234.96090000000001"/>
    <n v="486.98"/>
    <n v="2.0726001645380148"/>
    <x v="3"/>
  </r>
  <r>
    <m/>
    <n v="41921"/>
    <x v="9"/>
    <n v="84356800"/>
    <n v="9"/>
    <x v="13"/>
    <x v="9"/>
    <x v="9"/>
    <n v="4041000"/>
    <s v="308704          ; SUERO EN POLVO; CALO; DE LECHE; BOLSAS DE 25 KLS"/>
    <m/>
    <m/>
    <m/>
    <n v="50000"/>
    <n v="79900"/>
    <n v="1.5980000000000001"/>
    <x v="40"/>
  </r>
  <r>
    <m/>
    <n v="41921"/>
    <x v="9"/>
    <n v="84356800"/>
    <n v="9"/>
    <x v="13"/>
    <x v="9"/>
    <x v="9"/>
    <n v="4041000"/>
    <s v="308704          ; SUERO EN POLVO; CALO; DE LECHE; BOLSAS DE 25 KLS;048"/>
    <s v="-14/01412/29-09-2014"/>
    <m/>
    <m/>
    <n v="50000"/>
    <n v="79900"/>
    <n v="1.5980000000000001"/>
    <x v="40"/>
  </r>
  <r>
    <m/>
    <n v="41921"/>
    <x v="9"/>
    <n v="90703000"/>
    <n v="8"/>
    <x v="0"/>
    <x v="24"/>
    <x v="24"/>
    <n v="4059000"/>
    <s v="04059000        ; GRASA ANHIDRA; NESTLE-F; 200KG; OBTENIDA DE LA LECHE"/>
    <m/>
    <m/>
    <m/>
    <n v="108000"/>
    <n v="366011"/>
    <n v="3.3889907407407409"/>
    <x v="26"/>
  </r>
  <r>
    <m/>
    <n v="41921"/>
    <x v="9"/>
    <n v="81094100"/>
    <n v="6"/>
    <x v="2"/>
    <x v="9"/>
    <x v="9"/>
    <n v="4041000"/>
    <s v="2055392         ; LACTOSUERO; LACTOLUN; EXTRA AGLOMERADO; ENVASE SAC"/>
    <s v="OSDE 25 KGS..EN POLVO;"/>
    <m/>
    <m/>
    <n v="50000"/>
    <n v="80750"/>
    <n v="1.615"/>
    <x v="30"/>
  </r>
  <r>
    <m/>
    <n v="41921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n v="41922"/>
    <x v="9"/>
    <n v="90703000"/>
    <n v="8"/>
    <x v="0"/>
    <x v="4"/>
    <x v="4"/>
    <n v="4029910"/>
    <s v="CONDENSADA      ; LECHE CONDENSADA; NESTLE-F; LATA 48 X 395G; PARA USO"/>
    <s v="ALIMENTICIO"/>
    <m/>
    <m/>
    <n v="69166.080000000002"/>
    <n v="123521.28"/>
    <n v="1.7858649789029535"/>
    <x v="12"/>
  </r>
  <r>
    <m/>
    <n v="41922"/>
    <x v="9"/>
    <n v="90703000"/>
    <n v="8"/>
    <x v="0"/>
    <x v="4"/>
    <x v="4"/>
    <n v="4029910"/>
    <s v="CONDENSADA      ; LECHE CONDENSADA; NESTLE-F; LATA 48 X 397G; PARA USO"/>
    <s v="ALIMENTICIO"/>
    <m/>
    <m/>
    <n v="79037.039999999994"/>
    <n v="141944.15"/>
    <n v="1.7959193562916831"/>
    <x v="12"/>
  </r>
  <r>
    <m/>
    <n v="41922"/>
    <x v="9"/>
    <n v="81094100"/>
    <n v="6"/>
    <x v="2"/>
    <x v="9"/>
    <x v="9"/>
    <n v="4041000"/>
    <s v="2055392         ; LACTOSUERO; LACTOLUN; EXTRA AGLOMERADO; ENVASE SACO"/>
    <s v="SDE 25 KGS..EN POLVO;"/>
    <m/>
    <m/>
    <n v="46000"/>
    <n v="66798"/>
    <n v="1.4521304347826087"/>
    <x v="11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10800"/>
    <n v="20082"/>
    <n v="1.8594444444444445"/>
    <x v="30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17291.52"/>
    <n v="30880.32"/>
    <n v="1.7858649789029535"/>
    <x v="20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17291.52"/>
    <n v="30880.32"/>
    <n v="1.7858649789029535"/>
    <x v="27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73175.039999999994"/>
    <n v="125491.2"/>
    <n v="1.7149454240134343"/>
    <x v="26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73175.039999999994"/>
    <n v="125491.2"/>
    <n v="1.7149454240134343"/>
    <x v="26"/>
  </r>
  <r>
    <m/>
    <n v="41923"/>
    <x v="9"/>
    <n v="90703000"/>
    <n v="8"/>
    <x v="0"/>
    <x v="4"/>
    <x v="4"/>
    <n v="4029910"/>
    <s v="SIN-CODIGO      ; LECHE CONDENSADA; NESTLE-F; LATA 48 X 397G; PARA USO"/>
    <s v="ALIMENTICIO"/>
    <m/>
    <m/>
    <n v="29952"/>
    <n v="75504"/>
    <n v="2.5208333333333335"/>
    <x v="2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333333333334"/>
    <x v="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23"/>
    <x v="9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23"/>
    <x v="9"/>
    <n v="96579200"/>
    <n v="7"/>
    <x v="14"/>
    <x v="7"/>
    <x v="7"/>
    <n v="4029120"/>
    <s v="07158           ; CREMA; SOPROLE; PARA BATIR; 12X1"/>
    <m/>
    <m/>
    <m/>
    <n v="1200"/>
    <n v="450"/>
    <n v="0.375"/>
    <x v="6"/>
  </r>
  <r>
    <m/>
    <n v="41923"/>
    <x v="9"/>
    <n v="78356210"/>
    <n v="3"/>
    <x v="5"/>
    <x v="6"/>
    <x v="6"/>
    <n v="4022117"/>
    <s v="13400           ;CREMA;NESTLE;DE LECHE;48X236"/>
    <m/>
    <m/>
    <m/>
    <n v="566.4"/>
    <n v="140"/>
    <n v="0.24717500000000001"/>
    <x v="6"/>
  </r>
  <r>
    <m/>
    <n v="41923"/>
    <x v="9"/>
    <n v="78356210"/>
    <n v="3"/>
    <x v="5"/>
    <x v="6"/>
    <x v="6"/>
    <n v="4022117"/>
    <s v="13400           ;CREMA;NESTLE;DE LECHE;48X236"/>
    <m/>
    <m/>
    <m/>
    <n v="1699.2"/>
    <n v="450"/>
    <n v="0.26483099999999998"/>
    <x v="6"/>
  </r>
  <r>
    <m/>
    <n v="41923"/>
    <x v="9"/>
    <n v="76018671"/>
    <n v="6"/>
    <x v="6"/>
    <x v="7"/>
    <x v="7"/>
    <n v="4029120"/>
    <s v="1405            ; CREMA; NESTLE; DE LECHE; 12X1000 GRS."/>
    <m/>
    <m/>
    <m/>
    <n v="1200"/>
    <n v="300"/>
    <n v="0.25"/>
    <x v="6"/>
  </r>
  <r>
    <m/>
    <n v="41923"/>
    <x v="9"/>
    <n v="76018671"/>
    <n v="6"/>
    <x v="6"/>
    <x v="7"/>
    <x v="7"/>
    <n v="4029120"/>
    <s v="1907            ; CREMA DE LECHE; SOPROLE; LIQUIDA; 12X1000 GRS."/>
    <m/>
    <m/>
    <m/>
    <n v="1200"/>
    <n v="270"/>
    <n v="0.22500000000000001"/>
    <x v="6"/>
  </r>
  <r>
    <m/>
    <n v="41923"/>
    <x v="9"/>
    <n v="81094100"/>
    <n v="6"/>
    <x v="2"/>
    <x v="2"/>
    <x v="2"/>
    <n v="4022118"/>
    <s v="2018128         ; LECHE; LECHE;  MATERIA GRASA (%): 26;  TIPO DE ENV"/>
    <s v="ASE: SACOS;  CAPACIDAD ENVASE"/>
    <s v="(KN): 25; EN POLVO; ENTERA"/>
    <m/>
    <n v="50000"/>
    <n v="208243.99"/>
    <n v="4.1648797999999996"/>
    <x v="10"/>
  </r>
  <r>
    <m/>
    <n v="41923"/>
    <x v="9"/>
    <n v="81094100"/>
    <n v="6"/>
    <x v="2"/>
    <x v="2"/>
    <x v="2"/>
    <n v="4022118"/>
    <s v="2018128         ; LECHE; LECHE;  MATERIA GRASA (%): 26;  TIPO DE ENV"/>
    <s v="A SE: SACOS;  CAPACIDAD ENVASE"/>
    <s v="(KN): 25; EN POLVO;"/>
    <m/>
    <n v="50000"/>
    <n v="157500"/>
    <n v="3.15"/>
    <x v="32"/>
  </r>
  <r>
    <m/>
    <n v="41923"/>
    <x v="9"/>
    <n v="90703000"/>
    <n v="8"/>
    <x v="0"/>
    <x v="10"/>
    <x v="10"/>
    <n v="19019011"/>
    <s v="SIN-CODIGO      ; MANJAR; NESTLE; BOLSA 4 X 4.5KG; PREPARACIONES A BAS"/>
    <s v="E DE PRODUCTOS LACTEOS"/>
    <m/>
    <m/>
    <n v="37800"/>
    <n v="64449"/>
    <n v="1.7050000000000001"/>
    <x v="30"/>
  </r>
  <r>
    <m/>
    <n v="41925"/>
    <x v="9"/>
    <n v="78356210"/>
    <n v="3"/>
    <x v="5"/>
    <x v="10"/>
    <x v="10"/>
    <n v="19019011"/>
    <s v="111270          ;MANJAR;NESTLE;DE LECHE;12X1000"/>
    <m/>
    <m/>
    <m/>
    <n v="2400"/>
    <n v="400"/>
    <n v="0.16666666666666666"/>
    <x v="6"/>
  </r>
  <r>
    <m/>
    <n v="41925"/>
    <x v="9"/>
    <n v="78356210"/>
    <n v="3"/>
    <x v="5"/>
    <x v="10"/>
    <x v="10"/>
    <n v="19019011"/>
    <s v="260233          ;MANJAR;NESTLE;DE LECHE;24X500 GRS."/>
    <m/>
    <m/>
    <m/>
    <n v="600"/>
    <n v="100"/>
    <n v="0.16666666666666666"/>
    <x v="6"/>
  </r>
  <r>
    <m/>
    <n v="41925"/>
    <x v="9"/>
    <n v="81094100"/>
    <n v="6"/>
    <x v="2"/>
    <x v="2"/>
    <x v="2"/>
    <n v="4022118"/>
    <s v="2018128         ; LECHE; LECHE;  MATERIA GRASA (%): 26;  TIPO DE ENV"/>
    <s v="A SE: SACOS;  CAPACIDAD ENVASE"/>
    <s v="(KN): 25; EN POLVO;"/>
    <m/>
    <n v="50000"/>
    <n v="157500"/>
    <n v="3.15"/>
    <x v="32"/>
  </r>
  <r>
    <m/>
    <n v="41925"/>
    <x v="9"/>
    <n v="10096780"/>
    <n v="4"/>
    <x v="34"/>
    <x v="8"/>
    <x v="8"/>
    <n v="4031090"/>
    <s v="LAC103          ; YOGHURT NATURAL; DAVID GRIFFITHS-F; DE LECHE; FRESCO"/>
    <s v="APTOS PARA EL CONSUMO HUMANO"/>
    <m/>
    <m/>
    <n v="12"/>
    <n v="24"/>
    <n v="2"/>
    <x v="31"/>
  </r>
  <r>
    <m/>
    <n v="41925"/>
    <x v="9"/>
    <n v="90703000"/>
    <n v="8"/>
    <x v="0"/>
    <x v="4"/>
    <x v="4"/>
    <n v="4029910"/>
    <s v="SIN-CODIGO      ; LECHE CONDENSADA; NESTLE-F; LATA 48 X 397G; PARA USO"/>
    <s v="ALIMENTICIO"/>
    <m/>
    <m/>
    <n v="70816.895999999993"/>
    <n v="127300.32"/>
    <n v="1.7975981325134616"/>
    <x v="14"/>
  </r>
  <r>
    <m/>
    <n v="41925"/>
    <x v="9"/>
    <n v="90703000"/>
    <n v="8"/>
    <x v="0"/>
    <x v="4"/>
    <x v="4"/>
    <n v="4029910"/>
    <s v="SIN-CODIGO      ; LECHE CONDENSADA; NESTLE-F; LATA 48 X 397G; PARA USO"/>
    <s v="ALIMENTICIO"/>
    <m/>
    <m/>
    <n v="80492.543999999994"/>
    <n v="139476.48000000001"/>
    <n v="1.7327875734676745"/>
    <x v="14"/>
  </r>
  <r>
    <m/>
    <n v="41925"/>
    <x v="9"/>
    <n v="90703000"/>
    <n v="8"/>
    <x v="0"/>
    <x v="4"/>
    <x v="4"/>
    <n v="4029910"/>
    <s v="SIN-CODIGO      ; LECHE CONDENSADA; NESTLE-F; LATA 48 X 397G; PARA USO"/>
    <s v="ALIMENTICIO"/>
    <m/>
    <m/>
    <n v="40246.271999999997"/>
    <n v="69949.440000000002"/>
    <n v="1.7380352644836274"/>
    <x v="4"/>
  </r>
  <r>
    <m/>
    <n v="41925"/>
    <x v="9"/>
    <n v="96954210"/>
    <n v="2"/>
    <x v="19"/>
    <x v="23"/>
    <x v="23"/>
    <n v="4011000"/>
    <s v="S3184           ; LECHE DESCREMADA; ANDURI¿A; LARGA VIDA; 0.1% MATERIA"/>
    <s v="GRASA; LIQUIDA, LARGA DURACIO"/>
    <s v="N, EN PACK DE 12 CAJAS DE 1 LI"/>
    <s v="TRO, CON TRATAMIENTO UHT."/>
    <n v="209520"/>
    <n v="175996.79999999999"/>
    <n v="0.84"/>
    <x v="40"/>
  </r>
  <r>
    <m/>
    <n v="41925"/>
    <x v="9"/>
    <n v="96954210"/>
    <n v="2"/>
    <x v="19"/>
    <x v="23"/>
    <x v="23"/>
    <n v="4011000"/>
    <s v="S3184           ; LECHE DESCREMADA; ANDURI¿A; LARGA VIDA; 0.1% MATERIA"/>
    <s v="GRASA; LIQUIDA, LARGA DURACIO"/>
    <s v="N, EN PACK DE 12 CAJAS DE 1 LI"/>
    <s v="TRO, CON TRATAMIENTO UHT."/>
    <n v="209520"/>
    <n v="175996.79999999999"/>
    <n v="0.84"/>
    <x v="40"/>
  </r>
  <r>
    <m/>
    <n v="41926"/>
    <x v="9"/>
    <n v="78875730"/>
    <n v="1"/>
    <x v="30"/>
    <x v="10"/>
    <x v="10"/>
    <n v="19019011"/>
    <s v="0107            ; MANJAR; NESTLE; DE LECHE; 12X1000 GRS"/>
    <m/>
    <m/>
    <m/>
    <n v="360"/>
    <n v="300"/>
    <n v="0.83333333333333337"/>
    <x v="30"/>
  </r>
  <r>
    <m/>
    <n v="41926"/>
    <x v="9"/>
    <n v="78875730"/>
    <n v="1"/>
    <x v="30"/>
    <x v="10"/>
    <x v="10"/>
    <n v="19019011"/>
    <s v="0107            ; MANJAR; NESTLE; DE LECHE; 12X1000 GRS"/>
    <m/>
    <m/>
    <m/>
    <n v="300"/>
    <n v="250"/>
    <n v="0.83333333333333337"/>
    <x v="30"/>
  </r>
  <r>
    <m/>
    <n v="41926"/>
    <x v="9"/>
    <n v="78875730"/>
    <n v="1"/>
    <x v="30"/>
    <x v="10"/>
    <x v="10"/>
    <n v="19019011"/>
    <s v="0107            ; MANJAR; NESTLE; DE LECHE; 12X1000 GRS"/>
    <m/>
    <m/>
    <m/>
    <n v="48"/>
    <n v="40"/>
    <n v="0.83333333333333337"/>
    <x v="30"/>
  </r>
  <r>
    <m/>
    <n v="41926"/>
    <x v="9"/>
    <n v="78875730"/>
    <n v="1"/>
    <x v="30"/>
    <x v="10"/>
    <x v="10"/>
    <n v="19019011"/>
    <s v="0107            ; MANJAR; NESTLE; DE LECHE; 12X1000 GRS"/>
    <m/>
    <m/>
    <m/>
    <n v="300"/>
    <n v="225"/>
    <n v="0.75"/>
    <x v="30"/>
  </r>
  <r>
    <m/>
    <n v="41926"/>
    <x v="9"/>
    <n v="78356210"/>
    <n v="3"/>
    <x v="5"/>
    <x v="10"/>
    <x v="10"/>
    <n v="19019011"/>
    <s v="111270          ;MANJAR;NESTLE;DE LECHE;12X1000"/>
    <m/>
    <m/>
    <m/>
    <n v="3600"/>
    <n v="750"/>
    <n v="0.20833333333333334"/>
    <x v="6"/>
  </r>
  <r>
    <m/>
    <n v="41926"/>
    <x v="9"/>
    <n v="78356210"/>
    <n v="3"/>
    <x v="5"/>
    <x v="10"/>
    <x v="10"/>
    <n v="19019011"/>
    <s v="308150          ;MANJAR;WATTS;DE LECHE;10X1000"/>
    <m/>
    <m/>
    <m/>
    <n v="1800"/>
    <n v="360"/>
    <n v="0.2"/>
    <x v="6"/>
  </r>
  <r>
    <m/>
    <n v="41926"/>
    <x v="9"/>
    <n v="78356210"/>
    <n v="3"/>
    <x v="5"/>
    <x v="8"/>
    <x v="8"/>
    <n v="4031090"/>
    <s v="308096          ;YOGURT;LONCOLECHE;LIQUIDO;30X200 CC."/>
    <m/>
    <m/>
    <m/>
    <n v="1800"/>
    <n v="480"/>
    <n v="0.26666666666666666"/>
    <x v="6"/>
  </r>
  <r>
    <m/>
    <n v="41926"/>
    <x v="9"/>
    <n v="81094100"/>
    <n v="6"/>
    <x v="2"/>
    <x v="2"/>
    <x v="2"/>
    <n v="4022118"/>
    <s v="2018128         ; LECHE; LECHE;  MATERIA GRASA (%): 26;  TIPO DE ENV"/>
    <s v="ASE: SACOS;  CAPACIDAD ENVASE"/>
    <s v="(KN): 25; EN POLVO;"/>
    <m/>
    <n v="75000"/>
    <n v="312423.48"/>
    <n v="4.1656459999999997"/>
    <x v="10"/>
  </r>
  <r>
    <m/>
    <n v="41926"/>
    <x v="9"/>
    <n v="89862200"/>
    <n v="2"/>
    <x v="3"/>
    <x v="3"/>
    <x v="3"/>
    <n v="4022911"/>
    <s v="10029141        ; LECHE; SOPROLE-F; SABOR CHOCOLATE; PARA CONSUMO A BO"/>
    <s v="RDO"/>
    <m/>
    <m/>
    <n v="100.9813"/>
    <n v="358.06"/>
    <n v="3.5458050153840364"/>
    <x v="14"/>
  </r>
  <r>
    <m/>
    <n v="41926"/>
    <x v="9"/>
    <n v="81094100"/>
    <n v="6"/>
    <x v="2"/>
    <x v="22"/>
    <x v="22"/>
    <n v="4069010"/>
    <s v="2403005         ; QUESO; COLUN-F; TIPO GOUDA ; PIEZAS DE 3 KGS.APP.;"/>
    <m/>
    <m/>
    <m/>
    <n v="24989.42"/>
    <n v="127446.04"/>
    <n v="5.0999999199661294"/>
    <x v="40"/>
  </r>
  <r>
    <m/>
    <n v="41926"/>
    <x v="9"/>
    <n v="81094100"/>
    <n v="6"/>
    <x v="2"/>
    <x v="22"/>
    <x v="22"/>
    <n v="4069010"/>
    <s v="2403005         ; QUESO; COLUN-F; TIPO GOUDA ; PIEZAS DE 3 KGS.APP."/>
    <s v=";"/>
    <m/>
    <m/>
    <n v="24994.68"/>
    <n v="130597.2"/>
    <n v="5.2249998799744581"/>
    <x v="40"/>
  </r>
  <r>
    <m/>
    <n v="41926"/>
    <x v="9"/>
    <n v="81094100"/>
    <n v="6"/>
    <x v="2"/>
    <x v="9"/>
    <x v="9"/>
    <n v="4041000"/>
    <s v="2055392         ; LACTOSUERO; LACTOLUN; EXTRA AGLOMERADO; ENVASE SAC"/>
    <s v="OSDE 25 KGS..EN POLVO;"/>
    <m/>
    <m/>
    <n v="75000"/>
    <n v="121875"/>
    <n v="1.625"/>
    <x v="30"/>
  </r>
  <r>
    <m/>
    <n v="41927"/>
    <x v="9"/>
    <n v="84356800"/>
    <n v="9"/>
    <x v="13"/>
    <x v="19"/>
    <x v="19"/>
    <n v="4015090"/>
    <s v="308035          ; LECHE; LONCOLECHE; LIQUIDA; NATURAL; ACONDICIONADO E"/>
    <s v="N CAJAS; DE 12 X 1000 CC;245-1"/>
    <s v="4/1423/08-10-2014"/>
    <m/>
    <n v="10800"/>
    <n v="10418.18"/>
    <n v="0.96464629629629628"/>
    <x v="28"/>
  </r>
  <r>
    <m/>
    <n v="41927"/>
    <x v="9"/>
    <n v="84356800"/>
    <n v="9"/>
    <x v="13"/>
    <x v="23"/>
    <x v="23"/>
    <n v="4011000"/>
    <s v="308822          ; LECHE; LONCOLECHE; LECHE LIQUIDA; DESCREMADA; ACONDI"/>
    <s v="CIONADO EN CAJAS; DE 12 X 1000"/>
    <s v="CC;245-14/1423/08-10-2014"/>
    <m/>
    <n v="10800"/>
    <n v="9222.65"/>
    <n v="0.85394907407407405"/>
    <x v="28"/>
  </r>
  <r>
    <m/>
    <n v="41927"/>
    <x v="9"/>
    <n v="76694780"/>
    <n v="8"/>
    <x v="24"/>
    <x v="8"/>
    <x v="8"/>
    <n v="4031090"/>
    <s v="308102          ; YOGURT; SHAKE SHAKE; BEBIDA LACTEA; DE SABOR FRUTILL"/>
    <s v="A; DE 30 X 170 CC"/>
    <m/>
    <m/>
    <n v="153"/>
    <n v="267"/>
    <n v="1.7450980392156863"/>
    <x v="13"/>
  </r>
  <r>
    <m/>
    <n v="41927"/>
    <x v="9"/>
    <n v="76694780"/>
    <n v="8"/>
    <x v="24"/>
    <x v="8"/>
    <x v="8"/>
    <n v="4031090"/>
    <s v="308101          ; YOGURT; SHAKE SHAKE; BEBIDA LACTEA; DE SABOR CHOCOLA"/>
    <s v="TE; DE 30 X 170 CC"/>
    <m/>
    <m/>
    <n v="153"/>
    <n v="267"/>
    <n v="1.7450980392156863"/>
    <x v="13"/>
  </r>
  <r>
    <m/>
    <n v="41927"/>
    <x v="9"/>
    <n v="76694780"/>
    <n v="8"/>
    <x v="24"/>
    <x v="19"/>
    <x v="19"/>
    <n v="4015090"/>
    <s v="308201          ; LECHE; LONCOLECHE; LECHE LIQUIDA ENTERA; 31% MATERIA"/>
    <s v="GRASA; ACONDICIONADO EN CAJAS"/>
    <s v="; DE 12 X 1000 CC"/>
    <m/>
    <n v="960"/>
    <n v="960"/>
    <n v="1"/>
    <x v="13"/>
  </r>
  <r>
    <m/>
    <n v="41927"/>
    <x v="9"/>
    <n v="76694780"/>
    <n v="8"/>
    <x v="24"/>
    <x v="19"/>
    <x v="19"/>
    <n v="4015090"/>
    <s v="308035          ; LECHE; LONCOLECHE; LIQUIDA; NATURAL; ACONDICIONADO E"/>
    <s v="N CAJAS; DE 12 X 1000 CC"/>
    <m/>
    <m/>
    <n v="960"/>
    <n v="920"/>
    <n v="0.95833333333333337"/>
    <x v="13"/>
  </r>
  <r>
    <m/>
    <n v="41927"/>
    <x v="9"/>
    <n v="76694780"/>
    <n v="8"/>
    <x v="24"/>
    <x v="19"/>
    <x v="19"/>
    <n v="4015090"/>
    <s v="308205          ; LECHE; LONCOLECHE; LIQUIDA; NATURAL; ACONDICIONADO E"/>
    <s v="N CAJAS; DE 12 X 1000 CC"/>
    <m/>
    <m/>
    <n v="840"/>
    <n v="2680.56"/>
    <n v="3.1911428571428573"/>
    <x v="13"/>
  </r>
  <r>
    <m/>
    <n v="41927"/>
    <x v="9"/>
    <n v="76694780"/>
    <n v="8"/>
    <x v="24"/>
    <x v="19"/>
    <x v="19"/>
    <n v="4015090"/>
    <s v="308206          ; LECHE; LONCOLECHE; LIQUIDA; SIN LACTOSA;; DE 12 X 10"/>
    <s v="00 CC"/>
    <m/>
    <m/>
    <n v="120"/>
    <n v="117.5"/>
    <n v="0.97916666666666663"/>
    <x v="13"/>
  </r>
  <r>
    <m/>
    <n v="41927"/>
    <x v="9"/>
    <n v="76694780"/>
    <n v="8"/>
    <x v="24"/>
    <x v="23"/>
    <x v="23"/>
    <n v="4011000"/>
    <s v="308202          ; LECHE; LONCOLECHE; LIQUIDA; SEMIDESCREMADA; DE 12 X"/>
    <s v="1000 CC"/>
    <m/>
    <m/>
    <n v="720"/>
    <n v="690"/>
    <n v="0.95833333333333337"/>
    <x v="13"/>
  </r>
  <r>
    <m/>
    <n v="41927"/>
    <x v="9"/>
    <n v="76694780"/>
    <n v="8"/>
    <x v="24"/>
    <x v="23"/>
    <x v="23"/>
    <n v="4011000"/>
    <s v="308171          ; LECHE; LONCOLECHE; WATT'S; LIQUIDA; SEMIDESCREMADA;"/>
    <s v="DE 12 X 1000 CC"/>
    <m/>
    <m/>
    <n v="720"/>
    <n v="660"/>
    <n v="0.91666666666666663"/>
    <x v="13"/>
  </r>
  <r>
    <m/>
    <n v="41927"/>
    <x v="9"/>
    <n v="76694780"/>
    <n v="8"/>
    <x v="24"/>
    <x v="23"/>
    <x v="23"/>
    <n v="4011000"/>
    <s v="308822          ; LECHE; LONCOLECHE; LECHE LIQUIDA; DESCREMADA; ACONDI"/>
    <s v="CIONADO EN CAJAS; DE 12 X 1000"/>
    <s v="CC"/>
    <m/>
    <n v="600"/>
    <n v="525"/>
    <n v="0.875"/>
    <x v="13"/>
  </r>
  <r>
    <m/>
    <n v="41927"/>
    <x v="9"/>
    <n v="76694780"/>
    <n v="8"/>
    <x v="24"/>
    <x v="23"/>
    <x v="23"/>
    <n v="4011000"/>
    <s v="308204          ; LECHE; LONCOLECHE; LIQUIDA; DESCREMADA; EXTRACALCIO;"/>
    <s v="ACONDICIONADA EN CAJAS; DE 12"/>
    <s v="X 1000 CC"/>
    <m/>
    <n v="360"/>
    <n v="360"/>
    <n v="1"/>
    <x v="13"/>
  </r>
  <r>
    <m/>
    <n v="41927"/>
    <x v="9"/>
    <n v="76694780"/>
    <n v="8"/>
    <x v="24"/>
    <x v="23"/>
    <x v="23"/>
    <n v="4011000"/>
    <s v="308203          ; LECHE; LONCOLECHE; LECHE LIQUIDA; DESCREMADA; ACONDI"/>
    <s v="CIONADO EN CAJAS; DE 12 X 1000"/>
    <s v="CC"/>
    <m/>
    <n v="360"/>
    <n v="330"/>
    <n v="0.91666666666666663"/>
    <x v="13"/>
  </r>
  <r>
    <m/>
    <n v="41927"/>
    <x v="9"/>
    <n v="84356800"/>
    <n v="9"/>
    <x v="13"/>
    <x v="11"/>
    <x v="11"/>
    <n v="4012000"/>
    <s v="308533-308659   ; LECHE; LONCOLECHE; LECHE LIQUIDA ENTERA; 3 %MATERIAG"/>
    <s v="RASA; EN CAJAS; DE 12X 1000CC;"/>
    <s v="Y 30X200CC;279-14/1418/01-10-"/>
    <s v="2014"/>
    <n v="66960"/>
    <n v="75640"/>
    <n v="1.1296296296296295"/>
    <x v="9"/>
  </r>
  <r>
    <m/>
    <n v="41927"/>
    <x v="9"/>
    <n v="90703000"/>
    <n v="8"/>
    <x v="0"/>
    <x v="4"/>
    <x v="4"/>
    <n v="4029910"/>
    <s v="SIN-CODIGO      ; LECHE CONDENSADA; NESTLE-F; LATA 48 X 397G; PARA USO"/>
    <s v="ALIMENTICIO"/>
    <m/>
    <m/>
    <n v="54604.800000000003"/>
    <n v="97516.800000000003"/>
    <n v="1.7858649789029535"/>
    <x v="12"/>
  </r>
  <r>
    <m/>
    <n v="41927"/>
    <x v="9"/>
    <n v="90703000"/>
    <n v="8"/>
    <x v="0"/>
    <x v="4"/>
    <x v="4"/>
    <n v="4029910"/>
    <s v="SIN-CODIGO      ; LECHE CONDENSADA; NESTLE-F; LATA 48 X 397G; PARA USO"/>
    <s v="ALIMENTICIO"/>
    <m/>
    <m/>
    <n v="87004.800000000003"/>
    <n v="157762.79999999999"/>
    <n v="1.8132654750082753"/>
    <x v="12"/>
  </r>
  <r>
    <m/>
    <n v="41927"/>
    <x v="9"/>
    <n v="90703000"/>
    <n v="8"/>
    <x v="0"/>
    <x v="4"/>
    <x v="4"/>
    <n v="4029910"/>
    <s v="SIN-CODIGO      ; LECHE CONDENSADA; NESTLE-F; LATA 48 X 397G; PARA USO"/>
    <s v="ALIMENTICIO"/>
    <m/>
    <m/>
    <n v="100615.67999999999"/>
    <n v="173236.8"/>
    <n v="1.721767422334173"/>
    <x v="30"/>
  </r>
  <r>
    <m/>
    <n v="41927"/>
    <x v="9"/>
    <n v="84356800"/>
    <n v="9"/>
    <x v="13"/>
    <x v="9"/>
    <x v="9"/>
    <n v="4041000"/>
    <s v="308704          ; SUERO DULCE EN POLVO; CALO; DE LECHE; BOLSAS DE 25 K"/>
    <s v="LS;257-14/1421/02-10-2014"/>
    <m/>
    <m/>
    <n v="25000"/>
    <n v="35950"/>
    <n v="1.4379999999999999"/>
    <x v="10"/>
  </r>
  <r>
    <m/>
    <n v="41927"/>
    <x v="9"/>
    <n v="81094100"/>
    <n v="6"/>
    <x v="2"/>
    <x v="9"/>
    <x v="9"/>
    <n v="4041000"/>
    <s v="2055392         ; LACTOSUERO; LACTOLUN; EXTRA AGLOMERADO; ENVASE SACO"/>
    <s v="SDE 25 KGS..EN POLVO;"/>
    <m/>
    <m/>
    <n v="50000"/>
    <n v="71503.61"/>
    <n v="1.4300721999999999"/>
    <x v="30"/>
  </r>
  <r>
    <m/>
    <n v="41927"/>
    <x v="9"/>
    <n v="81094100"/>
    <n v="6"/>
    <x v="2"/>
    <x v="22"/>
    <x v="22"/>
    <n v="4069010"/>
    <s v="0002403005      ;QUESO GOUDA; COLUN; DE PASTA SEMIDURA; PIEZAS DE 3 Y"/>
    <s v="10 KGS."/>
    <m/>
    <m/>
    <n v="23005.48"/>
    <n v="105670.61"/>
    <n v="4.5932799489512934"/>
    <x v="26"/>
  </r>
  <r>
    <m/>
    <n v="41927"/>
    <x v="9"/>
    <n v="81094100"/>
    <n v="6"/>
    <x v="2"/>
    <x v="22"/>
    <x v="22"/>
    <n v="4069010"/>
    <s v="2403005         ; QUESO; COLUN-F; TIPO GOUDA  CHEESE ; PIEZAS DE 3 K"/>
    <s v="GS.APP.;"/>
    <m/>
    <m/>
    <n v="45399.66"/>
    <n v="200953.42"/>
    <n v="4.4263199327924481"/>
    <x v="11"/>
  </r>
  <r>
    <m/>
    <n v="41927"/>
    <x v="9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86429.25"/>
    <n v="3.4571700000000001"/>
    <x v="30"/>
  </r>
  <r>
    <m/>
    <n v="41928"/>
    <x v="9"/>
    <n v="81094100"/>
    <n v="6"/>
    <x v="2"/>
    <x v="10"/>
    <x v="10"/>
    <n v="19019011"/>
    <s v="2241560         ; MANJAR; COLUN; REPOSTERO.BOLSA 5 KGS,; DULCE DE LEC"/>
    <s v="HE;"/>
    <m/>
    <m/>
    <n v="14000"/>
    <n v="36360"/>
    <n v="2.597143"/>
    <x v="11"/>
  </r>
  <r>
    <m/>
    <n v="41928"/>
    <x v="9"/>
    <n v="81094100"/>
    <n v="6"/>
    <x v="2"/>
    <x v="22"/>
    <x v="22"/>
    <n v="4069010"/>
    <s v="2403005         ; QUESO; COLUN-F; TIPO GOUDA ; PIEZAS DE 3 KGS.APP.;"/>
    <m/>
    <m/>
    <m/>
    <n v="24995.03"/>
    <n v="130599.03"/>
    <n v="5.2249999999999996"/>
    <x v="40"/>
  </r>
  <r>
    <m/>
    <n v="41928"/>
    <x v="9"/>
    <n v="81094100"/>
    <n v="6"/>
    <x v="2"/>
    <x v="22"/>
    <x v="22"/>
    <n v="4069010"/>
    <s v="2403005         ; QUESO; COLUN-F; TIPO GOUDA ; PIEZAS DE 3 KGS.APP.;"/>
    <m/>
    <m/>
    <m/>
    <n v="24982.080000000002"/>
    <n v="130531.37"/>
    <n v="5.2249999999999996"/>
    <x v="40"/>
  </r>
  <r>
    <m/>
    <n v="41928"/>
    <x v="9"/>
    <n v="90703000"/>
    <n v="8"/>
    <x v="0"/>
    <x v="4"/>
    <x v="4"/>
    <n v="4029910"/>
    <s v="SIN-CODIGO      ; LECHE CONDENSADA; NESTLE-F; LATA 48 X 397G; PARA USO"/>
    <s v="ALIMENTICIO"/>
    <m/>
    <m/>
    <n v="60369.408000000003"/>
    <n v="104607.36"/>
    <n v="1.732788"/>
    <x v="14"/>
  </r>
  <r>
    <m/>
    <n v="41928"/>
    <x v="9"/>
    <n v="90703000"/>
    <n v="8"/>
    <x v="0"/>
    <x v="4"/>
    <x v="4"/>
    <n v="4029910"/>
    <s v="SIN-CODIGO      ; LECHE CONDENSADA; NESTLE-F; LATA 48 X 397G; PARA USO"/>
    <s v="ALIMENTICIO"/>
    <m/>
    <m/>
    <n v="21600"/>
    <n v="40164"/>
    <n v="1.8594440000000001"/>
    <x v="30"/>
  </r>
  <r>
    <m/>
    <n v="41928"/>
    <x v="9"/>
    <n v="90703000"/>
    <n v="8"/>
    <x v="0"/>
    <x v="4"/>
    <x v="4"/>
    <n v="4029910"/>
    <s v="CONDENSADA      ; LECHE CONDENSADA; NESTLE-F; LATA 48 X 397G; PARA USO"/>
    <s v="ALIMENTICIO"/>
    <m/>
    <m/>
    <n v="73175.039999999994"/>
    <n v="125491.2"/>
    <n v="1.7149449999999999"/>
    <x v="26"/>
  </r>
  <r>
    <m/>
    <n v="41928"/>
    <x v="9"/>
    <n v="90703000"/>
    <n v="8"/>
    <x v="0"/>
    <x v="4"/>
    <x v="4"/>
    <n v="4029910"/>
    <s v="SIN-CODIGO      ; LECHE CONDENSADA; NESTLE-F; LATA 48 X 397G; PARA USO"/>
    <s v="ALIMENTICIO"/>
    <m/>
    <m/>
    <n v="10800"/>
    <n v="20244"/>
    <n v="1.874444"/>
    <x v="14"/>
  </r>
  <r>
    <m/>
    <n v="41929"/>
    <x v="9"/>
    <n v="53317875"/>
    <n v="8"/>
    <x v="11"/>
    <x v="4"/>
    <x v="4"/>
    <n v="4029910"/>
    <s v="5331849;                       LECHE; NESTLE; CONDENSADA; 24X397 GRS.;"/>
    <m/>
    <m/>
    <m/>
    <n v="952.8"/>
    <n v="500"/>
    <n v="0.52476900000000004"/>
    <x v="6"/>
  </r>
  <r>
    <m/>
    <n v="41929"/>
    <x v="9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94000"/>
    <n v="296100"/>
    <n v="3.15"/>
    <x v="32"/>
  </r>
  <r>
    <m/>
    <n v="41929"/>
    <x v="9"/>
    <n v="78356210"/>
    <n v="3"/>
    <x v="5"/>
    <x v="2"/>
    <x v="2"/>
    <n v="4022118"/>
    <s v="2234            ;CREMA;26 %;CAJA;1000;NESTLE; PARA BATIR"/>
    <m/>
    <m/>
    <m/>
    <n v="600"/>
    <n v="125"/>
    <n v="0.20833333333333334"/>
    <x v="6"/>
  </r>
  <r>
    <m/>
    <n v="41929"/>
    <x v="9"/>
    <n v="78356210"/>
    <n v="3"/>
    <x v="5"/>
    <x v="10"/>
    <x v="10"/>
    <n v="19019011"/>
    <s v="111270          ;MANJAR;NESTLE;DE LECHE;12X1000"/>
    <m/>
    <m/>
    <m/>
    <n v="840"/>
    <n v="175"/>
    <n v="0.20833299999999999"/>
    <x v="6"/>
  </r>
  <r>
    <m/>
    <n v="41929"/>
    <x v="9"/>
    <n v="78356210"/>
    <n v="3"/>
    <x v="5"/>
    <x v="10"/>
    <x v="10"/>
    <n v="19019011"/>
    <s v="260233          ;MANJAR;NESTLE;DE LECHE;24X500 GRS."/>
    <m/>
    <m/>
    <m/>
    <n v="360"/>
    <n v="75"/>
    <n v="0.20833299999999999"/>
    <x v="6"/>
  </r>
  <r>
    <m/>
    <n v="41929"/>
    <x v="9"/>
    <n v="78356210"/>
    <n v="3"/>
    <x v="5"/>
    <x v="8"/>
    <x v="8"/>
    <n v="4031090"/>
    <s v="308096          ;YOGURT;LONCOLECHE;LIQUIDO;30X200 CC."/>
    <m/>
    <m/>
    <m/>
    <n v="1200"/>
    <n v="360"/>
    <n v="0.3"/>
    <x v="6"/>
  </r>
  <r>
    <m/>
    <n v="41929"/>
    <x v="9"/>
    <n v="78356210"/>
    <n v="3"/>
    <x v="5"/>
    <x v="4"/>
    <x v="4"/>
    <n v="4029910"/>
    <s v="11600           ;LECHE;NESTLE;CONDENSADA;48X397"/>
    <m/>
    <m/>
    <m/>
    <n v="952.8"/>
    <n v="150"/>
    <n v="0.15743099999999999"/>
    <x v="6"/>
  </r>
  <r>
    <m/>
    <n v="41929"/>
    <x v="9"/>
    <n v="78356210"/>
    <n v="3"/>
    <x v="5"/>
    <x v="2"/>
    <x v="2"/>
    <n v="4022118"/>
    <s v="2234            ;CREMA;26 %;CAJA;1000;NESTLE; PARA BATIR"/>
    <m/>
    <m/>
    <m/>
    <n v="600"/>
    <n v="100"/>
    <n v="0.16666666666666666"/>
    <x v="6"/>
  </r>
  <r>
    <m/>
    <n v="41929"/>
    <x v="9"/>
    <n v="78356210"/>
    <n v="3"/>
    <x v="5"/>
    <x v="2"/>
    <x v="2"/>
    <n v="4022118"/>
    <s v="2234            ;CREMA;26 %;CAJA;1000;NESTLE; PARA BATIR"/>
    <m/>
    <m/>
    <m/>
    <n v="600"/>
    <n v="125"/>
    <n v="0.20833299999999999"/>
    <x v="6"/>
  </r>
  <r>
    <m/>
    <n v="41929"/>
    <x v="9"/>
    <n v="78356210"/>
    <n v="3"/>
    <x v="5"/>
    <x v="2"/>
    <x v="2"/>
    <n v="4022118"/>
    <s v="2234            ;CREMA;26 %;CAJA;1000;NESTLE; PARA BATIR"/>
    <m/>
    <m/>
    <m/>
    <n v="1200"/>
    <n v="250"/>
    <n v="0.20833299999999999"/>
    <x v="6"/>
  </r>
  <r>
    <m/>
    <n v="41929"/>
    <x v="9"/>
    <n v="78356210"/>
    <n v="3"/>
    <x v="5"/>
    <x v="10"/>
    <x v="10"/>
    <n v="19019011"/>
    <s v="260233          ;MANJAR;NESTLE;DE LECHE;24X500 GRS."/>
    <m/>
    <m/>
    <m/>
    <n v="120"/>
    <n v="90"/>
    <n v="0.75"/>
    <x v="30"/>
  </r>
  <r>
    <m/>
    <n v="41929"/>
    <x v="9"/>
    <n v="76313289"/>
    <n v="7"/>
    <x v="29"/>
    <x v="6"/>
    <x v="6"/>
    <n v="4022117"/>
    <s v="3001            ;CREMA;NESTLE;DE LECHE;48X236 GRS."/>
    <m/>
    <m/>
    <m/>
    <n v="3964.8"/>
    <n v="4900"/>
    <n v="1.235876"/>
    <x v="30"/>
  </r>
  <r>
    <m/>
    <n v="41929"/>
    <x v="9"/>
    <n v="84356800"/>
    <n v="9"/>
    <x v="13"/>
    <x v="2"/>
    <x v="2"/>
    <n v="4022118"/>
    <s v="308720          ; LECHE; ENTERA; MATERIA GRASA (%): 26; TIPO DE ENVASE"/>
    <s v=": BOLSAS; CAPACIDAD ENVASE (KN"/>
    <s v="): 25 KG; EN POLVO;272-14/0141"/>
    <s v="1/26-09-2014"/>
    <n v="50000"/>
    <n v="227650"/>
    <n v="4.5529999999999999"/>
    <x v="10"/>
  </r>
  <r>
    <m/>
    <n v="41929"/>
    <x v="9"/>
    <n v="81094100"/>
    <n v="6"/>
    <x v="2"/>
    <x v="22"/>
    <x v="22"/>
    <n v="4069010"/>
    <s v="2403005         ; QUESO; COLUN-F; TIPO GOUDA  CHEESE ; PIEZAS DE 3 K"/>
    <s v="GS.APP.;"/>
    <m/>
    <m/>
    <n v="45399.66"/>
    <n v="200953.42"/>
    <n v="4.4263199999999996"/>
    <x v="11"/>
  </r>
  <r>
    <m/>
    <n v="41929"/>
    <x v="9"/>
    <n v="84356800"/>
    <n v="9"/>
    <x v="13"/>
    <x v="2"/>
    <x v="2"/>
    <n v="4022118"/>
    <s v="308720          ; LECHE; ENTERA; MATERIA GRASA (%): 26; TIPO DE ENVASE"/>
    <s v=": BOLSAS; CAPACIDAD ENVASE (KN"/>
    <s v="): 25; EN POLVO;288-14/1425/10"/>
    <s v="-10-2014"/>
    <n v="25000"/>
    <n v="116250"/>
    <n v="4.6500000000000004"/>
    <x v="10"/>
  </r>
  <r>
    <m/>
    <n v="41929"/>
    <x v="9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18728"/>
    <n v="0.85"/>
    <x v="40"/>
  </r>
  <r>
    <m/>
    <n v="41929"/>
    <x v="9"/>
    <n v="90703000"/>
    <n v="8"/>
    <x v="0"/>
    <x v="10"/>
    <x v="10"/>
    <n v="19019011"/>
    <s v="SIN-CODIGO      ; MANJAR; NESTLE; BOLSA 4 X 4.5KG; PREPARACIONES A BAS"/>
    <s v="E DE PRODUCTOS LACTEOS"/>
    <m/>
    <m/>
    <n v="5400"/>
    <n v="10923"/>
    <n v="2.0227780000000002"/>
    <x v="32"/>
  </r>
  <r>
    <m/>
    <n v="41929"/>
    <x v="9"/>
    <n v="90703000"/>
    <n v="8"/>
    <x v="0"/>
    <x v="4"/>
    <x v="4"/>
    <n v="4029910"/>
    <s v="SIN-CODIGO      ; LECHE CONDENSADA; NESTLE-F; LATA 48 X 397G; PARA USO"/>
    <s v="ALIMENTICIO"/>
    <m/>
    <m/>
    <n v="5400"/>
    <n v="10041"/>
    <n v="1.8594440000000001"/>
    <x v="32"/>
  </r>
  <r>
    <m/>
    <n v="41929"/>
    <x v="9"/>
    <n v="90703000"/>
    <n v="8"/>
    <x v="0"/>
    <x v="4"/>
    <x v="4"/>
    <n v="4029910"/>
    <s v="SIN-CODIGO      ; LECHE CONDENSADA; NESTLE-F; LATA 48 X 397G; PARA USO"/>
    <s v="ALIMENTICIO"/>
    <m/>
    <m/>
    <n v="45441.792000000001"/>
    <n v="92135.039999999994"/>
    <n v="2.0275400000000001"/>
    <x v="14"/>
  </r>
  <r>
    <m/>
    <n v="41929"/>
    <x v="9"/>
    <n v="84356800"/>
    <n v="9"/>
    <x v="13"/>
    <x v="2"/>
    <x v="2"/>
    <n v="4022118"/>
    <s v="308720          ; LECHE; ENTERA; MATERIA GRASA (%): 26; TIPO DE ENVASE"/>
    <s v=": BOLSAS; CAPACIDAD ENVASE (KN"/>
    <s v="): 25 KG; EN POLVO;"/>
    <m/>
    <n v="75000"/>
    <n v="315000"/>
    <n v="4.2"/>
    <x v="10"/>
  </r>
  <r>
    <m/>
    <n v="41929"/>
    <x v="9"/>
    <n v="76006727"/>
    <s v="K"/>
    <x v="20"/>
    <x v="22"/>
    <x v="22"/>
    <n v="4069010"/>
    <s v="851614500       ; QUESO; INVERS. E IND. VALLE VERDE-F; GOUDA; DE LECHE"/>
    <s v="DESCREMADA NATALES; APTO PARA"/>
    <s v="EL CONSUMO HUMANO"/>
    <m/>
    <n v="23782.21"/>
    <n v="116367.17"/>
    <n v="4.8930340000000001"/>
    <x v="11"/>
  </r>
  <r>
    <m/>
    <n v="41930"/>
    <x v="9"/>
    <n v="76018671"/>
    <n v="6"/>
    <x v="6"/>
    <x v="2"/>
    <x v="2"/>
    <n v="4022118"/>
    <s v="3603            ; LECHE NIDO; LECHE NIDO;  MATERIA GRASA (%): 26;  CAP"/>
    <s v="ACIDAD ENVASE (KN): 1600 GRS.;"/>
    <s v="EN POLVO"/>
    <m/>
    <n v="960"/>
    <n v="400"/>
    <n v="0.41666700000000001"/>
    <x v="6"/>
  </r>
  <r>
    <m/>
    <n v="41930"/>
    <x v="9"/>
    <n v="78356210"/>
    <n v="3"/>
    <x v="5"/>
    <x v="2"/>
    <x v="2"/>
    <n v="4022118"/>
    <s v="371400          ;LECHE NIDO;26%;CAJA;1600;EN POLVO"/>
    <m/>
    <m/>
    <m/>
    <n v="480"/>
    <n v="150"/>
    <n v="0.3125"/>
    <x v="6"/>
  </r>
  <r>
    <m/>
    <n v="41929"/>
    <x v="9"/>
    <n v="90703000"/>
    <n v="8"/>
    <x v="0"/>
    <x v="4"/>
    <x v="4"/>
    <n v="4029910"/>
    <s v="SIN-CODIGO      ; LECHE CONDENSADA; NESTLE-F; LATA 48 X 397G; PARA USO"/>
    <s v="ALIMENTICIO"/>
    <m/>
    <m/>
    <n v="60369.408000000003"/>
    <n v="103942.08"/>
    <n v="1.721767"/>
    <x v="30"/>
  </r>
  <r>
    <m/>
    <n v="41929"/>
    <x v="9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n v="41929"/>
    <x v="9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8516"/>
    <n v="117738.6"/>
    <n v="0.85"/>
    <x v="40"/>
  </r>
  <r>
    <m/>
    <n v="41929"/>
    <x v="9"/>
    <n v="96954210"/>
    <n v="2"/>
    <x v="19"/>
    <x v="15"/>
    <x v="15"/>
    <n v="4051000"/>
    <s v="S1636           ; MANTEQUILLA; SURLAT; SIN SAL; EN CAJAS DE 25 KILOGRA"/>
    <s v="MOS, PARA CONSUMO HUMANO"/>
    <m/>
    <m/>
    <n v="25000"/>
    <n v="113750"/>
    <n v="4.55"/>
    <x v="33"/>
  </r>
  <r>
    <m/>
    <n v="41929"/>
    <x v="9"/>
    <n v="81094100"/>
    <n v="6"/>
    <x v="2"/>
    <x v="9"/>
    <x v="9"/>
    <n v="4041000"/>
    <s v="2055392         ; LACTOSUERO; LACTOLUN; EXTRA AGLOMERADO; ENVASE SA"/>
    <s v="COSDE 25 KGS..EN POLVO;"/>
    <m/>
    <m/>
    <n v="22500"/>
    <n v="29845.18"/>
    <n v="1.326452"/>
    <x v="6"/>
  </r>
  <r>
    <m/>
    <n v="41929"/>
    <x v="9"/>
    <n v="76018671"/>
    <n v="6"/>
    <x v="6"/>
    <x v="7"/>
    <x v="7"/>
    <n v="4029120"/>
    <s v="3292            ; CREMA; SOPROLE; DE LECHE; 12X1000 GRS,"/>
    <m/>
    <m/>
    <m/>
    <n v="2400"/>
    <n v="440"/>
    <n v="0.183333"/>
    <x v="6"/>
  </r>
  <r>
    <m/>
    <n v="41929"/>
    <x v="9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n v="41930"/>
    <x v="9"/>
    <n v="53317875"/>
    <n v="8"/>
    <x v="11"/>
    <x v="10"/>
    <x v="10"/>
    <n v="19019011"/>
    <s v="533209          ; MANJAR; NESTLE; DE LECHE; 12X1 KL"/>
    <m/>
    <m/>
    <m/>
    <n v="9240"/>
    <n v="12936"/>
    <n v="1.4"/>
    <x v="30"/>
  </r>
  <r>
    <m/>
    <n v="41930"/>
    <x v="9"/>
    <n v="76181622"/>
    <n v="5"/>
    <x v="8"/>
    <x v="10"/>
    <x v="10"/>
    <n v="19019011"/>
    <s v="761842          ; MANJAR; NESTLE; DE LECHE; 12X1 KL"/>
    <m/>
    <m/>
    <m/>
    <n v="7044"/>
    <n v="9861.6"/>
    <n v="1.4"/>
    <x v="30"/>
  </r>
  <r>
    <m/>
    <n v="41930"/>
    <x v="9"/>
    <n v="76181622"/>
    <n v="5"/>
    <x v="8"/>
    <x v="10"/>
    <x v="10"/>
    <n v="19019011"/>
    <s v="761843          ; MANJAR; NESTLE; DE LECHE; 24X500 GRS"/>
    <m/>
    <m/>
    <m/>
    <n v="2436"/>
    <n v="3410.4"/>
    <n v="1.4"/>
    <x v="30"/>
  </r>
  <r>
    <m/>
    <n v="41930"/>
    <x v="9"/>
    <n v="76181622"/>
    <n v="5"/>
    <x v="8"/>
    <x v="10"/>
    <x v="10"/>
    <n v="19019011"/>
    <s v="761851          ; MANJAR; NESTLE; DE LECHE; 48X200 GRS"/>
    <m/>
    <m/>
    <m/>
    <n v="1104"/>
    <n v="1380"/>
    <n v="1.25"/>
    <x v="30"/>
  </r>
  <r>
    <m/>
    <n v="41930"/>
    <x v="9"/>
    <n v="53317875"/>
    <n v="8"/>
    <x v="11"/>
    <x v="10"/>
    <x v="10"/>
    <n v="19019011"/>
    <s v="533209          ; MANJAR; NESTLE; DE LECHE; 12X1 KL"/>
    <m/>
    <m/>
    <m/>
    <n v="5160"/>
    <n v="7224"/>
    <n v="1.4"/>
    <x v="30"/>
  </r>
  <r>
    <m/>
    <n v="41930"/>
    <x v="9"/>
    <n v="78356210"/>
    <n v="3"/>
    <x v="5"/>
    <x v="2"/>
    <x v="2"/>
    <n v="4022118"/>
    <s v="371500          ;LECHE NIDO;26%;CAJA;1600;INSTANTANEA"/>
    <m/>
    <m/>
    <m/>
    <n v="480"/>
    <n v="150"/>
    <n v="0.3125"/>
    <x v="6"/>
  </r>
  <r>
    <m/>
    <n v="41930"/>
    <x v="9"/>
    <n v="53317875"/>
    <n v="8"/>
    <x v="11"/>
    <x v="10"/>
    <x v="10"/>
    <n v="19019011"/>
    <s v="533209          ; MANJAR; NESTLE; DE LECHE; 12X1 KL"/>
    <m/>
    <m/>
    <m/>
    <n v="1200"/>
    <n v="990"/>
    <n v="0.82499999999999996"/>
    <x v="30"/>
  </r>
  <r>
    <m/>
    <n v="41930"/>
    <x v="9"/>
    <n v="53317875"/>
    <n v="8"/>
    <x v="11"/>
    <x v="10"/>
    <x v="10"/>
    <n v="19019011"/>
    <s v="533209          ; MANJAR; NESTLE; DE LECHE; 12X1 KL"/>
    <m/>
    <m/>
    <m/>
    <n v="840"/>
    <n v="665"/>
    <n v="0.79166700000000001"/>
    <x v="30"/>
  </r>
  <r>
    <m/>
    <n v="41930"/>
    <x v="9"/>
    <n v="53317875"/>
    <n v="8"/>
    <x v="11"/>
    <x v="10"/>
    <x v="10"/>
    <n v="19019011"/>
    <s v="533209          ; MANJAR; NESTLE; DE LECHE; 12X1 KL;"/>
    <m/>
    <m/>
    <m/>
    <n v="504"/>
    <n v="420"/>
    <n v="0.83333299999999999"/>
    <x v="30"/>
  </r>
  <r>
    <m/>
    <n v="41930"/>
    <x v="9"/>
    <n v="76181622"/>
    <n v="5"/>
    <x v="8"/>
    <x v="10"/>
    <x v="10"/>
    <n v="19019011"/>
    <s v="761842          ; MANJAR; NESTLE; DE LECHE; 12X1 KL"/>
    <m/>
    <m/>
    <m/>
    <n v="3600"/>
    <n v="900"/>
    <n v="0.25"/>
    <x v="6"/>
  </r>
  <r>
    <m/>
    <n v="41930"/>
    <x v="9"/>
    <n v="76181622"/>
    <n v="5"/>
    <x v="8"/>
    <x v="10"/>
    <x v="10"/>
    <n v="19019011"/>
    <s v="761836          ; MANJAR; CALO; DE LECHE; 10X1000"/>
    <m/>
    <m/>
    <m/>
    <n v="3000"/>
    <n v="900"/>
    <n v="0.3"/>
    <x v="6"/>
  </r>
  <r>
    <m/>
    <n v="41934"/>
    <x v="9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1920"/>
    <n v="1000"/>
    <n v="0.52083299999999999"/>
    <x v="6"/>
  </r>
  <r>
    <m/>
    <n v="41934"/>
    <x v="9"/>
    <n v="76181622"/>
    <n v="5"/>
    <x v="8"/>
    <x v="2"/>
    <x v="2"/>
    <n v="4022118"/>
    <s v="761869          ; LECHE; MATERIA GRASA (%): 30; TIPO DE ENVASE: EN CAJ"/>
    <s v="AS; CAPACIDAD ENVASE (KN): 6X1"/>
    <s v="600 GRS; INSTANTANEA; NIDO"/>
    <m/>
    <n v="960"/>
    <n v="300"/>
    <n v="0.3125"/>
    <x v="6"/>
  </r>
  <r>
    <m/>
    <n v="41930"/>
    <x v="9"/>
    <n v="53317875"/>
    <n v="8"/>
    <x v="11"/>
    <x v="7"/>
    <x v="7"/>
    <n v="4029120"/>
    <s v="533120          ; CREMA PARA BATIR; NESTLE; DE LECHE; 12X1 LT"/>
    <m/>
    <m/>
    <m/>
    <n v="1560"/>
    <n v="260"/>
    <n v="0.16666700000000001"/>
    <x v="6"/>
  </r>
  <r>
    <m/>
    <n v="41930"/>
    <x v="9"/>
    <n v="53317875"/>
    <n v="8"/>
    <x v="11"/>
    <x v="10"/>
    <x v="10"/>
    <n v="19019011"/>
    <s v="533121          ; MANJAR; CALO; DE LECHE; 10X1 KL"/>
    <m/>
    <m/>
    <m/>
    <n v="1500"/>
    <n v="300"/>
    <n v="0.2"/>
    <x v="6"/>
  </r>
  <r>
    <m/>
    <n v="41930"/>
    <x v="9"/>
    <n v="53317875"/>
    <n v="8"/>
    <x v="11"/>
    <x v="10"/>
    <x v="10"/>
    <n v="19019011"/>
    <s v="533209          ; MANJAR; NESTLE; DE LECHE; 12X1 KL"/>
    <m/>
    <m/>
    <m/>
    <n v="840"/>
    <n v="175"/>
    <n v="0.20833299999999999"/>
    <x v="6"/>
  </r>
  <r>
    <m/>
    <n v="41930"/>
    <x v="9"/>
    <n v="53317875"/>
    <n v="8"/>
    <x v="11"/>
    <x v="7"/>
    <x v="7"/>
    <n v="4029120"/>
    <s v="533120;                         CREMA PARA BATIR; LONCO; DE LECHE; 12X"/>
    <s v="1 LT;"/>
    <m/>
    <m/>
    <n v="1200"/>
    <n v="200"/>
    <n v="0.16666700000000001"/>
    <x v="6"/>
  </r>
  <r>
    <m/>
    <n v="41930"/>
    <x v="9"/>
    <n v="53317875"/>
    <n v="8"/>
    <x v="11"/>
    <x v="7"/>
    <x v="7"/>
    <n v="4029120"/>
    <s v="533226          ; CREMA; NESTLE; DE LECHE; 48X236 GRS"/>
    <m/>
    <m/>
    <m/>
    <n v="1132.8"/>
    <n v="1500"/>
    <n v="1.3241529999999999"/>
    <x v="30"/>
  </r>
  <r>
    <m/>
    <n v="41930"/>
    <x v="9"/>
    <n v="96579200"/>
    <n v="7"/>
    <x v="14"/>
    <x v="10"/>
    <x v="10"/>
    <n v="19019011"/>
    <s v="07032           ; MANJAR; NESTLE; DE LECHE; 12X1 KL"/>
    <m/>
    <m/>
    <m/>
    <n v="1488"/>
    <n v="310"/>
    <n v="0.20833299999999999"/>
    <x v="6"/>
  </r>
  <r>
    <m/>
    <n v="41930"/>
    <x v="9"/>
    <n v="96579200"/>
    <n v="7"/>
    <x v="14"/>
    <x v="10"/>
    <x v="10"/>
    <n v="19019011"/>
    <s v="07033           ; MANJAR; NESTLE; DE LECHE; 24X500 GRS"/>
    <m/>
    <m/>
    <m/>
    <n v="1200"/>
    <n v="400"/>
    <n v="0.33333299999999999"/>
    <x v="6"/>
  </r>
  <r>
    <m/>
    <n v="41930"/>
    <x v="9"/>
    <n v="96579200"/>
    <n v="7"/>
    <x v="14"/>
    <x v="10"/>
    <x v="10"/>
    <n v="19019011"/>
    <s v="07031           ; MANJAR; NESTLE; DE LECHE; 4X12X200 GRS"/>
    <m/>
    <m/>
    <m/>
    <n v="537.6"/>
    <n v="196"/>
    <n v="0.36458299999999999"/>
    <x v="6"/>
  </r>
  <r>
    <m/>
    <n v="41936"/>
    <x v="9"/>
    <n v="76018671"/>
    <n v="6"/>
    <x v="6"/>
    <x v="2"/>
    <x v="2"/>
    <n v="4022118"/>
    <s v="L665            ; LECHE NIDO; LECHE EN POLVO;  MATERIA GRASA (%): 26;"/>
    <s v="TIPO DE ENVASE: TARRO;  CAPAC"/>
    <s v="IDAD ENVASE (KN): 1600; EN POL"/>
    <s v="VO"/>
    <n v="960"/>
    <n v="400"/>
    <n v="0.41666700000000001"/>
    <x v="6"/>
  </r>
  <r>
    <m/>
    <n v="41930"/>
    <x v="9"/>
    <n v="90703000"/>
    <n v="8"/>
    <x v="0"/>
    <x v="10"/>
    <x v="10"/>
    <n v="19019011"/>
    <s v="MANJAR          ; MANJAR; NESTLE; BOLSA 4 X 4.5KG; PREPARACIONES A BAS"/>
    <s v="E DE PRODUCTOS LACTEOS"/>
    <m/>
    <m/>
    <n v="10800"/>
    <n v="21882"/>
    <n v="2.0261110000000002"/>
    <x v="26"/>
  </r>
  <r>
    <m/>
    <n v="41930"/>
    <x v="9"/>
    <n v="90703000"/>
    <n v="8"/>
    <x v="0"/>
    <x v="4"/>
    <x v="4"/>
    <n v="4029910"/>
    <s v="CONDENSADA      ; LECHE CONDENSADA; NESTLE-F; LATA 48 X 397G; PARA USO"/>
    <s v="ALIMENTICIO"/>
    <m/>
    <m/>
    <n v="18293.759999999998"/>
    <n v="31142.400000000001"/>
    <n v="1.7023509999999999"/>
    <x v="26"/>
  </r>
  <r>
    <m/>
    <n v="41930"/>
    <x v="9"/>
    <n v="90703000"/>
    <n v="8"/>
    <x v="0"/>
    <x v="10"/>
    <x v="10"/>
    <n v="19019011"/>
    <s v="MANJAR          ; MANJAR; NESTLE; BOLSA 4 X 4.5KG; PREPARACIONES A BAS"/>
    <s v="E DE PRODUCTOS LACTEOS"/>
    <m/>
    <m/>
    <n v="32400"/>
    <n v="65646"/>
    <n v="2.0261110000000002"/>
    <x v="26"/>
  </r>
  <r>
    <m/>
    <n v="41932"/>
    <x v="9"/>
    <n v="78356210"/>
    <n v="3"/>
    <x v="5"/>
    <x v="4"/>
    <x v="4"/>
    <n v="4029910"/>
    <s v="11600           ;LECHE;NESTLE;CONDENSADA;48X397"/>
    <m/>
    <m/>
    <m/>
    <n v="1905.6"/>
    <n v="320"/>
    <n v="0.16792599999999999"/>
    <x v="6"/>
  </r>
  <r>
    <m/>
    <n v="41932"/>
    <x v="9"/>
    <n v="76181622"/>
    <n v="5"/>
    <x v="8"/>
    <x v="7"/>
    <x v="7"/>
    <n v="4029120"/>
    <s v="761819          ; CREMA PARA BATIR; SOPROLE; DE LECHE; 12X1 LT"/>
    <m/>
    <m/>
    <m/>
    <n v="3600"/>
    <n v="900"/>
    <n v="0.25"/>
    <x v="6"/>
  </r>
  <r>
    <m/>
    <n v="41932"/>
    <x v="9"/>
    <n v="10096780"/>
    <n v="4"/>
    <x v="34"/>
    <x v="16"/>
    <x v="16"/>
    <n v="4061010"/>
    <s v="LAC102          ; QUESO; DAVID GRIFFITHS-F; FRESCOS; APTOS PARA EL CON"/>
    <s v="SUMO HUMANO;"/>
    <m/>
    <m/>
    <n v="6"/>
    <n v="45"/>
    <n v="7.5"/>
    <x v="31"/>
  </r>
  <r>
    <m/>
    <n v="41932"/>
    <x v="9"/>
    <n v="10096780"/>
    <n v="4"/>
    <x v="34"/>
    <x v="1"/>
    <x v="1"/>
    <n v="4021000"/>
    <s v="CAR-102         ; LECHE EL POLVO; GRIFFITHS.-F; ENTERA; GRANULOS O DEM"/>
    <s v="AS FORMAS SOLIDAS;"/>
    <m/>
    <m/>
    <n v="24"/>
    <n v="24"/>
    <n v="1"/>
    <x v="31"/>
  </r>
  <r>
    <m/>
    <n v="41932"/>
    <x v="9"/>
    <n v="89862200"/>
    <n v="2"/>
    <x v="3"/>
    <x v="5"/>
    <x v="5"/>
    <n v="4029990"/>
    <s v="10030297        ; DULCE; LATAM-F; DE LECHE; PARA CONSUMO EN VUELOS COM"/>
    <s v="ERCIALES."/>
    <m/>
    <m/>
    <n v="1.6259999999999999"/>
    <n v="167.06"/>
    <n v="102.74292699999999"/>
    <x v="17"/>
  </r>
  <r>
    <m/>
    <n v="41932"/>
    <x v="9"/>
    <n v="81094100"/>
    <n v="6"/>
    <x v="2"/>
    <x v="22"/>
    <x v="22"/>
    <n v="4069010"/>
    <s v="0002403005      ; QUESO GOUDA; COLUN; SEMIDURO. FRESCO. GRASO ; PIEZA"/>
    <s v="S DE 3 KGS.APP-.;"/>
    <m/>
    <m/>
    <n v="49968.07"/>
    <n v="279327.09999999998"/>
    <n v="5.5901120000000004"/>
    <x v="40"/>
  </r>
  <r>
    <m/>
    <n v="41932"/>
    <x v="9"/>
    <n v="81094100"/>
    <n v="6"/>
    <x v="2"/>
    <x v="9"/>
    <x v="9"/>
    <n v="4041000"/>
    <s v="2055392         ; LACTOSUERO; LACTOLUN; EXTRA AGLOMERADO; ENVASE SAC"/>
    <s v="OSDE 25 KGS..EN POLVO;"/>
    <m/>
    <m/>
    <n v="100000"/>
    <n v="149600"/>
    <n v="1.496"/>
    <x v="10"/>
  </r>
  <r>
    <m/>
    <n v="41932"/>
    <x v="9"/>
    <n v="81094100"/>
    <n v="6"/>
    <x v="2"/>
    <x v="1"/>
    <x v="1"/>
    <n v="4021000"/>
    <s v="2018128         ; LECHE; LECHE;  MATERIA GRASA (%): 26;  TIPO DE ENVA"/>
    <s v="SE: SACOS;  CAPACIDAD ENVASE"/>
    <s v="(KN): 25; EN POLVO;"/>
    <m/>
    <n v="75000"/>
    <n v="312423.48"/>
    <n v="4.1656459999999997"/>
    <x v="10"/>
  </r>
  <r>
    <m/>
    <n v="41932"/>
    <x v="9"/>
    <n v="90703000"/>
    <n v="8"/>
    <x v="0"/>
    <x v="10"/>
    <x v="10"/>
    <n v="19019011"/>
    <s v="MANJAR          ; MANJAR; NESTLE-F; 4X4.5 KG; PREPARACIONES A BASE DE"/>
    <s v="PRODUCTOS LACTEOS"/>
    <m/>
    <m/>
    <n v="10800"/>
    <n v="21846"/>
    <n v="2.0227780000000002"/>
    <x v="20"/>
  </r>
  <r>
    <m/>
    <n v="41933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3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3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3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3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3"/>
    <x v="9"/>
    <n v="81094100"/>
    <n v="6"/>
    <x v="2"/>
    <x v="9"/>
    <x v="9"/>
    <n v="4041000"/>
    <s v="2055392         ; LACTOSUERO; LACTOLUN; EXTRA AGLOMERADO; ENVASE SACO"/>
    <s v="SDE 25 KGS..EN POLVO;"/>
    <m/>
    <m/>
    <n v="25000"/>
    <n v="32500"/>
    <n v="1.3"/>
    <x v="20"/>
  </r>
  <r>
    <m/>
    <n v="41934"/>
    <x v="9"/>
    <n v="78356210"/>
    <n v="3"/>
    <x v="5"/>
    <x v="8"/>
    <x v="8"/>
    <n v="4031090"/>
    <s v="308096          ;YOGURT;LONCOLECHE;LIQUIDO;30X200 CC."/>
    <m/>
    <m/>
    <m/>
    <n v="600"/>
    <n v="160"/>
    <n v="0.26666699999999999"/>
    <x v="6"/>
  </r>
  <r>
    <m/>
    <n v="41934"/>
    <x v="9"/>
    <n v="78356210"/>
    <n v="3"/>
    <x v="5"/>
    <x v="4"/>
    <x v="4"/>
    <n v="4029910"/>
    <s v="11600           ;LECHE;NESTLE;CONDENSADA;48X397"/>
    <m/>
    <m/>
    <m/>
    <n v="3811.2"/>
    <n v="560"/>
    <n v="0.14693500000000001"/>
    <x v="6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9023.96"/>
    <n v="5.2059259999999998"/>
    <x v="4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7355.96"/>
    <n v="5.1944850000000002"/>
    <x v="40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18293.759999999998"/>
    <n v="30931.200000000001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19661.52"/>
    <n v="34179.519999999997"/>
    <n v="1.738397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20123.135999999999"/>
    <n v="34024.32"/>
    <n v="1.690806"/>
    <x v="3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91468.800000000003"/>
    <n v="156864"/>
    <n v="1.7149449999999999"/>
    <x v="26"/>
  </r>
  <r>
    <m/>
    <n v="41934"/>
    <x v="9"/>
    <n v="90703000"/>
    <n v="8"/>
    <x v="0"/>
    <x v="4"/>
    <x v="4"/>
    <n v="4029910"/>
    <s v="SIN-CODIGO      ; LECHE CONDENSADA; NESTLE-F; LATA 48 X 397G; PARA USO"/>
    <s v="ALIMENTICIO"/>
    <m/>
    <m/>
    <n v="91468.800000000003"/>
    <n v="156864"/>
    <n v="1.7149449999999999"/>
    <x v="26"/>
  </r>
  <r>
    <m/>
    <n v="41935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35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35"/>
    <x v="9"/>
    <n v="78875730"/>
    <n v="1"/>
    <x v="30"/>
    <x v="10"/>
    <x v="10"/>
    <n v="19019011"/>
    <s v="0107            ; MANJAR; NESTLE; DE LECHE; 12X1000 GRS"/>
    <m/>
    <m/>
    <m/>
    <n v="120"/>
    <n v="100"/>
    <n v="0.83333299999999999"/>
    <x v="30"/>
  </r>
  <r>
    <m/>
    <n v="41935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35"/>
    <x v="9"/>
    <n v="78875730"/>
    <n v="1"/>
    <x v="30"/>
    <x v="10"/>
    <x v="10"/>
    <n v="19019011"/>
    <s v="0107            ; MANJAR; NESTLE; DE LECHE; 12X1000 GRS"/>
    <m/>
    <m/>
    <m/>
    <n v="360"/>
    <n v="300"/>
    <n v="0.83333299999999999"/>
    <x v="30"/>
  </r>
  <r>
    <m/>
    <n v="41935"/>
    <x v="9"/>
    <n v="78875730"/>
    <n v="1"/>
    <x v="30"/>
    <x v="10"/>
    <x v="10"/>
    <n v="19019011"/>
    <s v="0107            ; MANJAR; NESTLE; DE LECHE; 12X1000 GRS"/>
    <m/>
    <m/>
    <m/>
    <n v="360"/>
    <n v="300"/>
    <n v="0.83333299999999999"/>
    <x v="30"/>
  </r>
  <r>
    <m/>
    <n v="41935"/>
    <x v="9"/>
    <n v="96954210"/>
    <n v="2"/>
    <x v="19"/>
    <x v="23"/>
    <x v="23"/>
    <n v="4011000"/>
    <s v="S3184           ; LECHE DESCREMADA; ANDURI¿A; LARGA VIDA; 0.1% MATERIA"/>
    <s v="GRASA; LIQUIDA, LARGA DURACIO"/>
    <s v="N, EN PACK DE 12 CAJAS DE 1 LI"/>
    <s v="TRO, CON TRATAMIENTO UHT."/>
    <n v="162960"/>
    <n v="135256.79999999999"/>
    <n v="0.83"/>
    <x v="40"/>
  </r>
  <r>
    <m/>
    <n v="41935"/>
    <x v="9"/>
    <n v="96954210"/>
    <n v="2"/>
    <x v="19"/>
    <x v="15"/>
    <x v="15"/>
    <n v="4051000"/>
    <s v="S1631           ; MANTEQUILLA; SURLAT; DE LECHE; SIN SAL, EN CAJAS DE"/>
    <s v="25 KILOGRAMOS, PARA CONSUMO HU"/>
    <s v="MANO"/>
    <m/>
    <n v="75000"/>
    <n v="367500"/>
    <n v="4.9000000000000004"/>
    <x v="40"/>
  </r>
  <r>
    <m/>
    <n v="41936"/>
    <x v="9"/>
    <n v="81094100"/>
    <n v="6"/>
    <x v="2"/>
    <x v="9"/>
    <x v="9"/>
    <n v="4041000"/>
    <s v="2055392         ; LACTOSUERO; LACTOLUN; EXTRA AGLOMERADO; ENVASE SAC"/>
    <s v="OSDE 25 KGS..EN POLVO;"/>
    <m/>
    <m/>
    <n v="46000"/>
    <n v="66568"/>
    <n v="1.44713"/>
    <x v="11"/>
  </r>
  <r>
    <m/>
    <n v="41936"/>
    <x v="9"/>
    <n v="81094100"/>
    <n v="6"/>
    <x v="2"/>
    <x v="9"/>
    <x v="9"/>
    <n v="4041000"/>
    <s v="2055392         ; LACTOSUERO; LACTOLUN; EXTRA AGLOMERADO; ENVASE SAC"/>
    <s v="OSDE 25 KGS..EN POLVO;"/>
    <m/>
    <m/>
    <n v="23000"/>
    <n v="29900"/>
    <n v="1.3"/>
    <x v="2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9023.96"/>
    <n v="5.2059259999999998"/>
    <x v="4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9023.96"/>
    <n v="5.2059259999999998"/>
    <x v="40"/>
  </r>
  <r>
    <m/>
    <n v="41936"/>
    <x v="9"/>
    <n v="90703000"/>
    <n v="8"/>
    <x v="0"/>
    <x v="4"/>
    <x v="4"/>
    <n v="4029910"/>
    <s v="SIN-CODIGO      ; LECHE CONDENSADA; NESTLE-F; LATA 48 X 397G; PARA USO"/>
    <s v="ALIMENTICIO"/>
    <m/>
    <m/>
    <n v="90256.3"/>
    <n v="182380.79999999999"/>
    <n v="2.020699"/>
    <x v="26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7355.96"/>
    <n v="5.1944850000000002"/>
    <x v="4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7355.96"/>
    <n v="5.1944850000000002"/>
    <x v="4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5057.96"/>
    <n v="5.1787239999999999"/>
    <x v="40"/>
  </r>
  <r>
    <m/>
    <n v="41936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7355.96"/>
    <n v="5.1944850000000002"/>
    <x v="40"/>
  </r>
  <r>
    <m/>
    <n v="41936"/>
    <x v="9"/>
    <n v="90703000"/>
    <n v="8"/>
    <x v="0"/>
    <x v="4"/>
    <x v="4"/>
    <n v="4029910"/>
    <s v="SIN-CODIGO      ; LECHE CONDENSADA; NESTLE-F; LATA 48 X 397G; PARA USO"/>
    <s v="ALIMENTICIO"/>
    <m/>
    <m/>
    <n v="75345.407999999996"/>
    <n v="141397.68"/>
    <n v="1.87666"/>
    <x v="30"/>
  </r>
  <r>
    <m/>
    <n v="41939"/>
    <x v="9"/>
    <n v="90703000"/>
    <n v="8"/>
    <x v="0"/>
    <x v="2"/>
    <x v="2"/>
    <n v="4022118"/>
    <s v="LECHE           ; LECHE ENTERA; MATERIA GRASA (%): 26;  TIPO DE ENVASE"/>
    <s v=": BOLSAS 25KG.;  CAPACIDAD ENV"/>
    <s v="ASE (KN): 25; POLVO"/>
    <m/>
    <n v="145800"/>
    <n v="755057.96"/>
    <n v="5.1787239999999999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36"/>
    <x v="9"/>
    <n v="84356800"/>
    <n v="9"/>
    <x v="13"/>
    <x v="9"/>
    <x v="9"/>
    <n v="4041000"/>
    <s v="308704          ; SUERO EN POLVO; CALO; DE LECHE; BOLSAS DE 25 KLS;180"/>
    <s v="-14/1422/07-10-2014"/>
    <m/>
    <m/>
    <n v="25000"/>
    <n v="35035"/>
    <n v="1.4014"/>
    <x v="30"/>
  </r>
  <r>
    <m/>
    <n v="41936"/>
    <x v="9"/>
    <n v="81094100"/>
    <n v="6"/>
    <x v="2"/>
    <x v="9"/>
    <x v="9"/>
    <n v="4041000"/>
    <s v="2055392         ; LACTOSUERO; LACTOLUN; EXTRA AGLOMERADO; ENVASE SACO"/>
    <s v="SDE 25 KGS..EN POLVO;"/>
    <m/>
    <m/>
    <n v="25000"/>
    <n v="35041.379999999997"/>
    <n v="1.4016550000000001"/>
    <x v="15"/>
  </r>
  <r>
    <m/>
    <n v="41936"/>
    <x v="9"/>
    <n v="81094100"/>
    <n v="6"/>
    <x v="2"/>
    <x v="9"/>
    <x v="9"/>
    <n v="4041000"/>
    <s v="2055392         ; LACTOSUERO; LACTOLUN; EXTRA AGLOMERADO; ENVASE SACO"/>
    <s v="SDE 25 KGS..EN POLVO;"/>
    <m/>
    <m/>
    <n v="50000"/>
    <n v="71503.600000000006"/>
    <n v="1.430072"/>
    <x v="28"/>
  </r>
  <r>
    <m/>
    <n v="41937"/>
    <x v="9"/>
    <n v="90703000"/>
    <n v="8"/>
    <x v="0"/>
    <x v="4"/>
    <x v="4"/>
    <n v="4029910"/>
    <s v="SIN-CODIGO      ; LECHE CONDENSADA; NESTLE-F; LATA 48 X 397G; PARA USO"/>
    <s v="ALIMENTICIO"/>
    <m/>
    <m/>
    <n v="10800"/>
    <n v="20244"/>
    <n v="1.874444"/>
    <x v="14"/>
  </r>
  <r>
    <m/>
    <n v="41937"/>
    <x v="9"/>
    <n v="90703000"/>
    <n v="8"/>
    <x v="0"/>
    <x v="10"/>
    <x v="10"/>
    <n v="19019011"/>
    <s v="SIN-CODIGO      ; MANJAR; NESTLE-F; DISTINTAS VARIEDADES; PREPARACIONE"/>
    <s v="S A BASE DE PRODUCTOS LACTEOS"/>
    <m/>
    <m/>
    <n v="14515.2"/>
    <n v="27276.48"/>
    <n v="1.879167"/>
    <x v="30"/>
  </r>
  <r>
    <m/>
    <n v="41939"/>
    <x v="9"/>
    <n v="78356210"/>
    <n v="3"/>
    <x v="5"/>
    <x v="10"/>
    <x v="10"/>
    <n v="19019011"/>
    <s v="111270          ;MANJAR;NESTLE;DE LECHE;12X1000"/>
    <m/>
    <m/>
    <m/>
    <n v="1200"/>
    <n v="250"/>
    <n v="0.20833299999999999"/>
    <x v="6"/>
  </r>
  <r>
    <m/>
    <n v="41939"/>
    <x v="9"/>
    <n v="78356210"/>
    <n v="3"/>
    <x v="5"/>
    <x v="10"/>
    <x v="10"/>
    <n v="19019011"/>
    <s v="260233          ;MANJAR;NESTLE;DE LECHE;24X500 GRS."/>
    <m/>
    <m/>
    <m/>
    <n v="480"/>
    <n v="84"/>
    <n v="0.17499999999999999"/>
    <x v="6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39"/>
    <x v="9"/>
    <n v="89862200"/>
    <n v="2"/>
    <x v="3"/>
    <x v="5"/>
    <x v="5"/>
    <n v="4029990"/>
    <s v="10030297        ; DULCE; LATAM-F; DE LECHE; PARA CONSUMO EN VUELOS COM"/>
    <s v="ERCIALES."/>
    <m/>
    <m/>
    <n v="2.1882999999999999"/>
    <n v="41.77"/>
    <n v="19.087876000000001"/>
    <x v="30"/>
  </r>
  <r>
    <m/>
    <n v="41939"/>
    <x v="9"/>
    <n v="89862200"/>
    <n v="2"/>
    <x v="3"/>
    <x v="3"/>
    <x v="3"/>
    <n v="4022911"/>
    <s v="10029141        ; LECHE; SOPROLE-F; SABOR CHOCOLATE; PARA CONSUMO A BO"/>
    <s v="RDO"/>
    <m/>
    <m/>
    <n v="55.5214"/>
    <n v="53.28"/>
    <n v="0.95962999999999998"/>
    <x v="30"/>
  </r>
  <r>
    <m/>
    <n v="41939"/>
    <x v="9"/>
    <n v="81094100"/>
    <n v="6"/>
    <x v="2"/>
    <x v="9"/>
    <x v="9"/>
    <n v="4041000"/>
    <s v="2055392         ; LACTOSUERO; LACTOLUN; EXTRA AGLOMERADO; ENVASE SACO"/>
    <s v="SDE 25 KGS..EN POLVO;"/>
    <m/>
    <m/>
    <n v="100000"/>
    <n v="149600"/>
    <n v="1.496"/>
    <x v="10"/>
  </r>
  <r>
    <m/>
    <n v="41940"/>
    <x v="9"/>
    <n v="10976631"/>
    <n v="3"/>
    <x v="33"/>
    <x v="10"/>
    <x v="10"/>
    <n v="19019011"/>
    <s v="10202           ; MANJAR; NESTLE; DE LECHE; 12X1000"/>
    <m/>
    <m/>
    <m/>
    <n v="1020"/>
    <n v="850"/>
    <n v="0.83333299999999999"/>
    <x v="30"/>
  </r>
  <r>
    <m/>
    <n v="41940"/>
    <x v="9"/>
    <n v="78356210"/>
    <n v="3"/>
    <x v="5"/>
    <x v="10"/>
    <x v="10"/>
    <n v="19019011"/>
    <s v="111270          ;MANJAR;NESTLE;DE LECHE;12X1000"/>
    <m/>
    <m/>
    <m/>
    <n v="1200"/>
    <n v="900"/>
    <n v="0.75"/>
    <x v="30"/>
  </r>
  <r>
    <m/>
    <n v="41940"/>
    <x v="9"/>
    <n v="78356210"/>
    <n v="3"/>
    <x v="5"/>
    <x v="10"/>
    <x v="10"/>
    <n v="19019011"/>
    <s v="111270          ;MANJAR;NESTLE;DE LECHE;12X1000"/>
    <m/>
    <m/>
    <m/>
    <n v="360"/>
    <n v="261"/>
    <n v="0.72499999999999998"/>
    <x v="30"/>
  </r>
  <r>
    <m/>
    <n v="41940"/>
    <x v="9"/>
    <n v="76018671"/>
    <n v="6"/>
    <x v="6"/>
    <x v="10"/>
    <x v="10"/>
    <n v="19019011"/>
    <s v="0107            ; MANJAR; NESTLE; DE LECHE; 12X1000 GRS."/>
    <m/>
    <m/>
    <m/>
    <n v="2400"/>
    <n v="600"/>
    <n v="0.25"/>
    <x v="6"/>
  </r>
  <r>
    <m/>
    <n v="41940"/>
    <x v="9"/>
    <n v="76018671"/>
    <n v="6"/>
    <x v="6"/>
    <x v="7"/>
    <x v="7"/>
    <n v="4029120"/>
    <s v="P458            ; CREMA; NESTLE; DE LECHE; 48X236 GRS."/>
    <m/>
    <m/>
    <m/>
    <n v="1132.8"/>
    <n v="400"/>
    <n v="0.353107"/>
    <x v="6"/>
  </r>
  <r>
    <m/>
    <n v="41940"/>
    <x v="9"/>
    <n v="76018671"/>
    <n v="6"/>
    <x v="6"/>
    <x v="10"/>
    <x v="10"/>
    <n v="19019011"/>
    <s v="0107            ; MANJAR; NESTLE; DE LECHE; 12X1000 GRS."/>
    <m/>
    <m/>
    <m/>
    <n v="3600"/>
    <n v="900"/>
    <n v="0.25"/>
    <x v="6"/>
  </r>
  <r>
    <m/>
    <n v="41940"/>
    <x v="9"/>
    <n v="76018671"/>
    <n v="6"/>
    <x v="6"/>
    <x v="10"/>
    <x v="10"/>
    <n v="19019011"/>
    <s v="7478            ; MANJAR; CALO; DE LECHE; 10X1000 GRS."/>
    <m/>
    <m/>
    <m/>
    <n v="3000"/>
    <n v="660"/>
    <n v="0.22"/>
    <x v="6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5057.96"/>
    <n v="5.1787240054869681"/>
    <x v="40"/>
  </r>
  <r>
    <m/>
    <n v="41940"/>
    <x v="9"/>
    <n v="76018671"/>
    <n v="6"/>
    <x v="6"/>
    <x v="10"/>
    <x v="10"/>
    <n v="19019011"/>
    <s v="0107            ; MANJAR; NESTLE; DE LECHE; 12X1000 GRS."/>
    <m/>
    <m/>
    <m/>
    <n v="1800"/>
    <n v="375"/>
    <n v="0.20833299999999999"/>
    <x v="6"/>
  </r>
  <r>
    <m/>
    <n v="41940"/>
    <x v="9"/>
    <n v="76018671"/>
    <n v="6"/>
    <x v="6"/>
    <x v="10"/>
    <x v="10"/>
    <n v="19019011"/>
    <s v="7478            ; MANJAR; CALO; DE LECHE; 10X1000 GRS."/>
    <m/>
    <m/>
    <m/>
    <n v="1000"/>
    <n v="250"/>
    <n v="0.25"/>
    <x v="6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178.96"/>
    <n v="5.2069887517146771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178.96"/>
    <n v="5.2069887517146771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5057.96"/>
    <n v="5.1787240054869681"/>
    <x v="40"/>
  </r>
  <r>
    <m/>
    <n v="41940"/>
    <x v="9"/>
    <n v="76018671"/>
    <n v="6"/>
    <x v="6"/>
    <x v="10"/>
    <x v="10"/>
    <n v="19019011"/>
    <s v="0107            ; MANJAR; NESTLE; DE LECHE; 12X1000 GRS."/>
    <m/>
    <m/>
    <m/>
    <n v="1200"/>
    <n v="280"/>
    <n v="0.23333300000000001"/>
    <x v="6"/>
  </r>
  <r>
    <m/>
    <n v="41940"/>
    <x v="9"/>
    <n v="76018671"/>
    <n v="6"/>
    <x v="6"/>
    <x v="8"/>
    <x v="8"/>
    <n v="4031090"/>
    <s v="6474            ; YOGURT LIQUIDO; YOGU YOGU; CON SABOR; 30X200 GRS"/>
    <m/>
    <m/>
    <m/>
    <n v="1200"/>
    <n v="340"/>
    <n v="0.283333"/>
    <x v="6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098.96"/>
    <n v="5.2064400548696845"/>
    <x v="40"/>
  </r>
  <r>
    <m/>
    <n v="41940"/>
    <x v="9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n v="41940"/>
    <x v="9"/>
    <n v="76018671"/>
    <n v="6"/>
    <x v="6"/>
    <x v="8"/>
    <x v="8"/>
    <n v="4031090"/>
    <s v="6474            ; YOGURT LIQUIDO; YOGU YOGU; CON SABOR; 30X200 GRS"/>
    <m/>
    <m/>
    <m/>
    <n v="600"/>
    <n v="160"/>
    <n v="0.26666699999999999"/>
    <x v="6"/>
  </r>
  <r>
    <m/>
    <n v="41940"/>
    <x v="9"/>
    <n v="78356210"/>
    <n v="3"/>
    <x v="5"/>
    <x v="10"/>
    <x v="10"/>
    <n v="19019011"/>
    <s v="308150          ;MANJAR;WATTS;DE LECHE;10X1000"/>
    <m/>
    <m/>
    <m/>
    <n v="1500"/>
    <n v="300"/>
    <n v="0.2"/>
    <x v="6"/>
  </r>
  <r>
    <m/>
    <n v="41940"/>
    <x v="9"/>
    <n v="78356210"/>
    <n v="3"/>
    <x v="5"/>
    <x v="8"/>
    <x v="8"/>
    <n v="4031090"/>
    <s v="308096          ;YOGURT;LONCOLECHE;LIQUIDO;30X200 CC."/>
    <m/>
    <m/>
    <m/>
    <n v="720"/>
    <n v="192"/>
    <n v="0.26666699999999999"/>
    <x v="6"/>
  </r>
  <r>
    <m/>
    <n v="41940"/>
    <x v="9"/>
    <n v="78356210"/>
    <n v="3"/>
    <x v="5"/>
    <x v="4"/>
    <x v="4"/>
    <n v="4029910"/>
    <s v="11600           ;LECHE;NESTLE;CONDENSADA;48X397"/>
    <m/>
    <m/>
    <m/>
    <n v="952.8"/>
    <n v="160"/>
    <n v="0.16792599999999999"/>
    <x v="6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48600"/>
    <n v="256607.99"/>
    <n v="5.28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72900"/>
    <n v="384911.98"/>
    <n v="5.28"/>
    <x v="40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48600"/>
    <n v="256607.99"/>
    <n v="5.28"/>
    <x v="40"/>
  </r>
  <r>
    <m/>
    <n v="41940"/>
    <x v="9"/>
    <n v="90703000"/>
    <n v="8"/>
    <x v="0"/>
    <x v="10"/>
    <x v="10"/>
    <n v="19019011"/>
    <s v="SIN-CODIGO      ; MANJAR; NESTLE; BOLSA 4 X 4.5KG; PREPARACIONES A BAS"/>
    <s v="E DE PRODUCTOS LACTEOS"/>
    <m/>
    <m/>
    <n v="28454.400000000001"/>
    <n v="53164.800000000003"/>
    <n v="1.8684210000000001"/>
    <x v="12"/>
  </r>
  <r>
    <m/>
    <n v="41940"/>
    <x v="9"/>
    <n v="90703000"/>
    <n v="8"/>
    <x v="0"/>
    <x v="4"/>
    <x v="4"/>
    <n v="4029910"/>
    <s v="SIN-CODIGO      ; LECHE CONDENSADA; NESTLE-F; LATA 48 X 397G; PARA USO"/>
    <s v="ALIMENTICIO"/>
    <m/>
    <m/>
    <n v="44208"/>
    <n v="101520.3"/>
    <n v="2.296424"/>
    <x v="12"/>
  </r>
  <r>
    <m/>
    <n v="41940"/>
    <x v="9"/>
    <n v="90703000"/>
    <n v="8"/>
    <x v="0"/>
    <x v="10"/>
    <x v="10"/>
    <n v="19019011"/>
    <s v="SIN-CODIGO      ; MANJAR; NESTLE; BOLSA 4 X 4.5KG; PREPARACIONES A BAS"/>
    <s v="E DE PRODUCTOS LACTEOS"/>
    <m/>
    <m/>
    <n v="21600"/>
    <n v="43692"/>
    <n v="2.0227780000000002"/>
    <x v="26"/>
  </r>
  <r>
    <m/>
    <n v="41940"/>
    <x v="9"/>
    <n v="90703000"/>
    <n v="8"/>
    <x v="0"/>
    <x v="4"/>
    <x v="4"/>
    <n v="4029910"/>
    <s v="SIN-CODIGO      ; LECHE CONDENSADA; NESTLE-F; LATA 48 X 397G; PARA USO"/>
    <s v="ALIMENTICIO"/>
    <m/>
    <m/>
    <n v="54881.279999999999"/>
    <n v="94118.399999999994"/>
    <n v="1.7149449999999999"/>
    <x v="26"/>
  </r>
  <r>
    <m/>
    <n v="41940"/>
    <x v="9"/>
    <n v="90703000"/>
    <n v="8"/>
    <x v="0"/>
    <x v="10"/>
    <x v="10"/>
    <n v="19019011"/>
    <s v="SIN-CODIGO      ; MANJAR; NESTLE; BOLSA 4 X 4.5KG; PREPARACIONES A BAS"/>
    <s v="E DE PRODUCTOS LACTEOS"/>
    <m/>
    <m/>
    <n v="35020.800000000003"/>
    <n v="65433.599999999999"/>
    <n v="1.8684210000000001"/>
    <x v="17"/>
  </r>
  <r>
    <m/>
    <n v="41940"/>
    <x v="9"/>
    <n v="90703000"/>
    <n v="8"/>
    <x v="0"/>
    <x v="4"/>
    <x v="4"/>
    <n v="4029910"/>
    <s v="SIN-CODIGO      ; LECHE CONDENSADA; NESTLE-F; LATA 48 X 397G; PARA USO"/>
    <s v="ALIMENTICIO"/>
    <m/>
    <m/>
    <n v="52137.216"/>
    <n v="93078.720000000001"/>
    <n v="1.785264"/>
    <x v="17"/>
  </r>
  <r>
    <m/>
    <n v="41940"/>
    <x v="9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716.799999999999"/>
    <n v="1.8684210000000001"/>
    <x v="17"/>
  </r>
  <r>
    <m/>
    <n v="41940"/>
    <x v="9"/>
    <n v="90703000"/>
    <n v="8"/>
    <x v="0"/>
    <x v="4"/>
    <x v="4"/>
    <n v="4029910"/>
    <s v="SIN-CODIGO      ; LECHE CONDENSADA; NESTLE-F; LATA 48 X 397G; PARA USO"/>
    <s v="ALIMENTICIO"/>
    <m/>
    <m/>
    <n v="34758.144"/>
    <n v="62052.480000000003"/>
    <n v="1.785264"/>
    <x v="17"/>
  </r>
  <r>
    <m/>
    <n v="41940"/>
    <x v="9"/>
    <n v="86527400"/>
    <n v="9"/>
    <x v="38"/>
    <x v="10"/>
    <x v="10"/>
    <n v="19019011"/>
    <s v="0018504060      ; MANJAR; CORCORAN-F; DE LECHE; ENVASES DE 200 GRAMOS;"/>
    <m/>
    <m/>
    <m/>
    <n v="38.4"/>
    <n v="144"/>
    <n v="3.75"/>
    <x v="37"/>
  </r>
  <r>
    <m/>
    <n v="41940"/>
    <x v="9"/>
    <n v="86527400"/>
    <n v="9"/>
    <x v="38"/>
    <x v="27"/>
    <x v="27"/>
    <n v="4061030"/>
    <s v="04061030        ; QUESO; CORCORAN-F; MOZARELLA; BRIE;ENVASES DE 300 GR"/>
    <s v="AMOS;"/>
    <m/>
    <m/>
    <n v="75.319999999999993"/>
    <n v="813.16"/>
    <n v="10.79607"/>
    <x v="37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55000"/>
    <n v="286353"/>
    <n v="5.2064180000000002"/>
    <x v="40"/>
  </r>
  <r>
    <m/>
    <n v="41940"/>
    <x v="9"/>
    <n v="86527400"/>
    <n v="9"/>
    <x v="38"/>
    <x v="10"/>
    <x v="10"/>
    <n v="19019011"/>
    <s v="1901901100000000; MANJAR; CORCORAN-F; DE LECHE; EN POTE DE 24X200 GRS;"/>
    <m/>
    <m/>
    <m/>
    <n v="19.2"/>
    <n v="80.64"/>
    <n v="4.2"/>
    <x v="37"/>
  </r>
  <r>
    <m/>
    <n v="41940"/>
    <x v="9"/>
    <n v="86527400"/>
    <n v="9"/>
    <x v="38"/>
    <x v="8"/>
    <x v="8"/>
    <n v="4031090"/>
    <s v="0403109000000000; YOGURT; CORCORAN-F; BATIDO; SABORIZADO, ENV. DE 4X12"/>
    <s v="5 GR"/>
    <m/>
    <m/>
    <n v="51"/>
    <n v="186.24"/>
    <n v="3.6517650000000001"/>
    <x v="37"/>
  </r>
  <r>
    <m/>
    <n v="41940"/>
    <x v="9"/>
    <n v="77844340"/>
    <n v="6"/>
    <x v="37"/>
    <x v="10"/>
    <x v="10"/>
    <n v="19019011"/>
    <s v="17-01-008       ; MANJAR; COLUN; DE LECHE; ENVASES DE 200 Y 400 GRAMOS"/>
    <s v=";"/>
    <m/>
    <m/>
    <n v="48"/>
    <n v="195.3"/>
    <n v="4.0687499999999996"/>
    <x v="37"/>
  </r>
  <r>
    <m/>
    <n v="41940"/>
    <x v="9"/>
    <n v="77844340"/>
    <n v="6"/>
    <x v="37"/>
    <x v="29"/>
    <x v="29"/>
    <n v="4061020"/>
    <s v="04061020        ; QUESO; COLUN; PHIDADELPHIA; ENVASES DE 225 GRAMOS;"/>
    <m/>
    <m/>
    <m/>
    <n v="150"/>
    <n v="2404.8000000000002"/>
    <n v="16.032"/>
    <x v="37"/>
  </r>
  <r>
    <m/>
    <n v="41940"/>
    <x v="9"/>
    <n v="77844340"/>
    <n v="6"/>
    <x v="37"/>
    <x v="19"/>
    <x v="19"/>
    <n v="4015090"/>
    <s v="06-01-006       ; LECHE; COLUN; ENTERA; LIQUIDA, 31% MATERIA GRASA, EN"/>
    <s v="VASE TETRA;"/>
    <m/>
    <m/>
    <n v="2400"/>
    <n v="3015.2"/>
    <n v="1.2563329999999999"/>
    <x v="37"/>
  </r>
  <r>
    <m/>
    <n v="41940"/>
    <x v="9"/>
    <n v="77844340"/>
    <n v="6"/>
    <x v="37"/>
    <x v="13"/>
    <x v="13"/>
    <n v="4015040"/>
    <s v="84-03-045       ; LECHE; NIDO LEP; ENTERA; INSTANTANEA, 6X1"/>
    <m/>
    <m/>
    <m/>
    <n v="110"/>
    <n v="1217.3"/>
    <n v="11.066364"/>
    <x v="37"/>
  </r>
  <r>
    <m/>
    <n v="41940"/>
    <x v="9"/>
    <n v="77844340"/>
    <n v="6"/>
    <x v="37"/>
    <x v="11"/>
    <x v="11"/>
    <n v="4012000"/>
    <s v="01-01-062       ; LECHE SEMIDESCREMADA; COLUN; LIQUIDA; ENVASE TETRA;"/>
    <m/>
    <m/>
    <m/>
    <n v="4850"/>
    <n v="5498.1"/>
    <n v="1.133629"/>
    <x v="37"/>
  </r>
  <r>
    <m/>
    <n v="41940"/>
    <x v="9"/>
    <n v="77844340"/>
    <n v="6"/>
    <x v="37"/>
    <x v="10"/>
    <x v="10"/>
    <n v="19019011"/>
    <s v="17-01-008       ; MANJAR; COLUN; DE LECHE; ENVASES DE  400 GRAMOS;"/>
    <m/>
    <m/>
    <m/>
    <n v="60"/>
    <n v="226.3"/>
    <n v="3.7716669999999999"/>
    <x v="37"/>
  </r>
  <r>
    <m/>
    <n v="41940"/>
    <x v="9"/>
    <n v="77844340"/>
    <n v="6"/>
    <x v="37"/>
    <x v="17"/>
    <x v="17"/>
    <n v="4069090"/>
    <s v="04069090        ; QUESO; COLUN; RANCO; LAMINADO;"/>
    <m/>
    <m/>
    <m/>
    <n v="25"/>
    <n v="290.8"/>
    <n v="11.632"/>
    <x v="37"/>
  </r>
  <r>
    <m/>
    <n v="41940"/>
    <x v="9"/>
    <n v="77844340"/>
    <n v="6"/>
    <x v="37"/>
    <x v="17"/>
    <x v="17"/>
    <n v="4069090"/>
    <s v="01-01-016       ; QUESO; COLUN; CAMEMBERT; ENVASES DE 100 GRAMOS;"/>
    <m/>
    <m/>
    <m/>
    <n v="10"/>
    <n v="189.3"/>
    <n v="18.93"/>
    <x v="37"/>
  </r>
  <r>
    <m/>
    <n v="41940"/>
    <x v="9"/>
    <n v="77844340"/>
    <n v="6"/>
    <x v="37"/>
    <x v="17"/>
    <x v="17"/>
    <n v="4069090"/>
    <s v="0406909000      ; QUESO; INAL-F; BRIE; ENVASES DE 140 GRAMOS"/>
    <m/>
    <m/>
    <m/>
    <n v="10"/>
    <n v="184.6"/>
    <n v="18.46"/>
    <x v="37"/>
  </r>
  <r>
    <m/>
    <n v="41940"/>
    <x v="9"/>
    <n v="77844340"/>
    <n v="6"/>
    <x v="37"/>
    <x v="22"/>
    <x v="22"/>
    <n v="4069010"/>
    <s v="04-01-019       ; QUESO; COLUN; GOUDA; LAMINADO, ENVASE DE 250 GRAMOS;"/>
    <m/>
    <m/>
    <m/>
    <n v="25"/>
    <n v="290.8"/>
    <n v="11.632"/>
    <x v="37"/>
  </r>
  <r>
    <m/>
    <n v="41940"/>
    <x v="9"/>
    <n v="77844340"/>
    <n v="6"/>
    <x v="37"/>
    <x v="15"/>
    <x v="15"/>
    <n v="4051000"/>
    <s v="0405100000      ; MANTEQUILLA; COLUN; DE LECHE; CON SAL, ENVASES DE 25"/>
    <s v="0 GRAMOS;"/>
    <m/>
    <m/>
    <n v="90"/>
    <n v="597"/>
    <n v="6.6333330000000004"/>
    <x v="37"/>
  </r>
  <r>
    <m/>
    <n v="41940"/>
    <x v="9"/>
    <n v="77844340"/>
    <n v="6"/>
    <x v="37"/>
    <x v="8"/>
    <x v="8"/>
    <n v="4031090"/>
    <s v="01-01-004       ; YOGUR; COLUN; BATIDO; ENVASES DE 125 GRAMOS;"/>
    <m/>
    <m/>
    <m/>
    <n v="400"/>
    <n v="902.7"/>
    <n v="2.2567499999999998"/>
    <x v="37"/>
  </r>
  <r>
    <m/>
    <n v="41940"/>
    <x v="9"/>
    <n v="77844340"/>
    <n v="6"/>
    <x v="37"/>
    <x v="19"/>
    <x v="19"/>
    <n v="4015090"/>
    <s v="06-01-006       ; LECHE; COLUN; ENTERA; LIQUIDA, 31% MATERIA GRASA, EN"/>
    <s v="VASE TETRA;"/>
    <m/>
    <m/>
    <n v="1750"/>
    <n v="5671.5"/>
    <n v="3.2408570000000001"/>
    <x v="37"/>
  </r>
  <r>
    <m/>
    <n v="41940"/>
    <x v="9"/>
    <n v="86527400"/>
    <n v="9"/>
    <x v="38"/>
    <x v="10"/>
    <x v="10"/>
    <n v="19019011"/>
    <s v="0018504060      ; MANJAR; CORCORAN-F; DE LECHE; ENVASES DE 200 GRAMOS"/>
    <m/>
    <m/>
    <m/>
    <n v="24"/>
    <n v="89.48"/>
    <n v="3.7283330000000001"/>
    <x v="37"/>
  </r>
  <r>
    <m/>
    <n v="41940"/>
    <x v="9"/>
    <n v="86527400"/>
    <n v="9"/>
    <x v="38"/>
    <x v="15"/>
    <x v="15"/>
    <n v="4051000"/>
    <s v="0012040301      ; MANTEQUILLA; KERRYGOLD; DE LECHE; SIN SAL, ENVASES D"/>
    <s v="E 227 GRAMOS"/>
    <m/>
    <m/>
    <n v="100.4"/>
    <n v="920"/>
    <n v="9.1633469999999999"/>
    <x v="37"/>
  </r>
  <r>
    <m/>
    <n v="41940"/>
    <x v="9"/>
    <n v="86527400"/>
    <n v="9"/>
    <x v="38"/>
    <x v="8"/>
    <x v="8"/>
    <n v="4031090"/>
    <s v="04031090        ; YOGUR; BOLSA; DE LECHE; BATIDO; SABORES SURTIDOS"/>
    <m/>
    <m/>
    <m/>
    <n v="378.12"/>
    <n v="474.95"/>
    <n v="1.2560830000000001"/>
    <x v="37"/>
  </r>
  <r>
    <m/>
    <n v="41940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153.96"/>
    <n v="5.206817"/>
    <x v="40"/>
  </r>
  <r>
    <m/>
    <n v="41940"/>
    <x v="9"/>
    <n v="86527400"/>
    <n v="9"/>
    <x v="38"/>
    <x v="1"/>
    <x v="1"/>
    <n v="4021000"/>
    <s v="0018512404      ; LECHE; COLUN; VARIEDAD DE SABORES; ENVASES DE 6X200C"/>
    <s v="C;"/>
    <m/>
    <m/>
    <n v="343"/>
    <n v="640.79999999999995"/>
    <n v="1.868222"/>
    <x v="37"/>
  </r>
  <r>
    <m/>
    <n v="41940"/>
    <x v="9"/>
    <n v="86527400"/>
    <n v="9"/>
    <x v="38"/>
    <x v="19"/>
    <x v="19"/>
    <n v="4015090"/>
    <s v="0018512062      ; CREMA; COLUN; BASELINE; DE LECHE"/>
    <m/>
    <m/>
    <m/>
    <n v="122.4"/>
    <n v="408.48"/>
    <n v="3.3372549999999999"/>
    <x v="37"/>
  </r>
  <r>
    <m/>
    <n v="41940"/>
    <x v="9"/>
    <n v="86527400"/>
    <n v="9"/>
    <x v="38"/>
    <x v="10"/>
    <x v="10"/>
    <n v="19019011"/>
    <s v="1901901100000000; MANJAR; CORCORAN-F; DE LECHE; EN POTE DE 24X200 GRS"/>
    <m/>
    <m/>
    <m/>
    <n v="9.6"/>
    <n v="40.32"/>
    <n v="4.2"/>
    <x v="37"/>
  </r>
  <r>
    <m/>
    <n v="41940"/>
    <x v="9"/>
    <n v="86527400"/>
    <n v="9"/>
    <x v="38"/>
    <x v="8"/>
    <x v="8"/>
    <n v="4031090"/>
    <s v="0403109000000000; YOGUR; CORCORAN-F; BATIDO; SABORIZADO, ENV. DE 4X125"/>
    <s v="CC"/>
    <m/>
    <m/>
    <n v="85.2"/>
    <n v="326.39999999999998"/>
    <n v="3.8309859999999998"/>
    <x v="37"/>
  </r>
  <r>
    <m/>
    <n v="41940"/>
    <x v="9"/>
    <n v="86527400"/>
    <n v="9"/>
    <x v="38"/>
    <x v="25"/>
    <x v="25"/>
    <n v="4031010"/>
    <s v="0403101000000000; YOGURT; CORCORAN-F; C/TROZOS FRESAS; ENV. DE 48X125C"/>
    <s v="C."/>
    <m/>
    <m/>
    <n v="27"/>
    <n v="95.04"/>
    <n v="3.52"/>
    <x v="37"/>
  </r>
  <r>
    <m/>
    <n v="41941"/>
    <x v="9"/>
    <n v="90703000"/>
    <n v="8"/>
    <x v="0"/>
    <x v="2"/>
    <x v="2"/>
    <n v="4022118"/>
    <s v="SIN-CODIGO      ; LECHE ENTERA; MATERIA GRASA (%): 26;  TIPO DE ENVASE"/>
    <s v=": BOLSAS 25KG.;  CAPACIDAD ENV"/>
    <s v="ASE (KN): 25; POLVO"/>
    <m/>
    <n v="145800"/>
    <n v="759178.96"/>
    <n v="5.2069890000000001"/>
    <x v="40"/>
  </r>
  <r>
    <m/>
    <n v="41941"/>
    <x v="9"/>
    <n v="90703000"/>
    <n v="8"/>
    <x v="0"/>
    <x v="2"/>
    <x v="2"/>
    <n v="4022118"/>
    <s v="SIN-CODIGO      ; LECHE ENTERA; MATERIA GRASA (%): 26; TIPO DE ENVASE:"/>
    <s v="BOLSAS; CAPACIDAD ENVASE: 25"/>
    <s v="KN;  , EN POLVO."/>
    <m/>
    <n v="145800"/>
    <n v="759178.96"/>
    <n v="5.2069887517146771"/>
    <x v="40"/>
  </r>
  <r>
    <m/>
    <n v="41940"/>
    <x v="9"/>
    <n v="77844340"/>
    <n v="6"/>
    <x v="37"/>
    <x v="19"/>
    <x v="19"/>
    <n v="4015090"/>
    <s v="04-02-011       ; CREMA; COLUN; DE LECHE; ENVASE TETRA,"/>
    <m/>
    <m/>
    <m/>
    <n v="300"/>
    <n v="945.25"/>
    <n v="3.150833"/>
    <x v="37"/>
  </r>
  <r>
    <m/>
    <n v="41940"/>
    <x v="9"/>
    <n v="77844340"/>
    <n v="6"/>
    <x v="37"/>
    <x v="12"/>
    <x v="12"/>
    <n v="4015030"/>
    <s v="01-01-052       ; LECHE SEMIDESCREMADA; COLUN; 15% MATERIA GRASA; ENVA"/>
    <s v="SE TETRA"/>
    <m/>
    <m/>
    <n v="600"/>
    <n v="654"/>
    <n v="1.0900000000000001"/>
    <x v="37"/>
  </r>
  <r>
    <m/>
    <n v="41940"/>
    <x v="9"/>
    <n v="86527400"/>
    <n v="9"/>
    <x v="38"/>
    <x v="10"/>
    <x v="10"/>
    <n v="19019011"/>
    <s v="0018504060      ; MANJAR; CORCORAN-F; DE LECHE; ENVASES DE 400 GRAMOS"/>
    <m/>
    <m/>
    <m/>
    <n v="192"/>
    <n v="702.3"/>
    <n v="3.657813"/>
    <x v="37"/>
  </r>
  <r>
    <m/>
    <n v="41942"/>
    <x v="9"/>
    <n v="90703000"/>
    <n v="8"/>
    <x v="0"/>
    <x v="2"/>
    <x v="2"/>
    <n v="4022118"/>
    <s v="SIN-CODIGO      ; LECHE ENTERA; MATERIA GRASA (%): 26; TIPO DE ENVASE:"/>
    <s v="BOLSAS; CAPACIDAD ENVASE: 25"/>
    <s v="KN;  , EN POLVO."/>
    <m/>
    <n v="121500"/>
    <n v="632559.96"/>
    <n v="5.2062548148148142"/>
    <x v="40"/>
  </r>
  <r>
    <m/>
    <n v="41941"/>
    <x v="9"/>
    <n v="89862200"/>
    <n v="2"/>
    <x v="3"/>
    <x v="3"/>
    <x v="3"/>
    <n v="4022911"/>
    <s v="10029141        ; LECHE; SOPROLE-F; SABOR CHOCOLATE; PARA CONSUMO A BO"/>
    <s v="RDO"/>
    <m/>
    <m/>
    <n v="4.1143999999999998"/>
    <n v="14.32"/>
    <n v="3.4804590000000002"/>
    <x v="30"/>
  </r>
  <r>
    <m/>
    <n v="41942"/>
    <x v="9"/>
    <n v="90703000"/>
    <n v="8"/>
    <x v="0"/>
    <x v="2"/>
    <x v="2"/>
    <n v="4022118"/>
    <s v="SIN-CODIGO      ; LECHE ENTERA; MATERIA GRASA (%): 26; TIPO DE ENVASE:"/>
    <s v="BOLSAS; CAPACIDAD ENVASE: 25"/>
    <s v="KN;  , EN POLVO."/>
    <m/>
    <n v="145800"/>
    <n v="759178.96"/>
    <n v="5.2069887517146771"/>
    <x v="40"/>
  </r>
  <r>
    <m/>
    <n v="41942"/>
    <x v="9"/>
    <n v="81094100"/>
    <n v="6"/>
    <x v="2"/>
    <x v="2"/>
    <x v="2"/>
    <n v="4022118"/>
    <s v="SIN-CODIGO      ; LECHE; COLUN-F; ENTERA CON UN CONTENIDO DE GRASA I"/>
    <s v="GUAL O SUPERIOR A 26%; EN POLV"/>
    <s v="O"/>
    <m/>
    <n v="200000"/>
    <n v="660000"/>
    <n v="3.3"/>
    <x v="7"/>
  </r>
  <r>
    <m/>
    <n v="41942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120"/>
    <n v="80"/>
    <n v="0.66666700000000001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180"/>
    <n v="1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120"/>
    <n v="80"/>
    <n v="0.66666700000000001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180"/>
    <n v="1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42"/>
    <x v="9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42"/>
    <x v="9"/>
    <n v="92347000"/>
    <s v="K"/>
    <x v="1"/>
    <x v="1"/>
    <x v="1"/>
    <n v="4021000"/>
    <s v="SIN-CODIGO      ; LECHE DESCREMADA;"/>
    <s v="PROLESUR-F;"/>
    <s v="EN POLVO;"/>
    <s v="EN SACOS DE 25 KILOS;"/>
    <n v="20000"/>
    <n v="84000"/>
    <n v="4.2"/>
    <x v="10"/>
  </r>
  <r>
    <m/>
    <n v="41942"/>
    <x v="9"/>
    <n v="90703000"/>
    <n v="8"/>
    <x v="0"/>
    <x v="1"/>
    <x v="1"/>
    <n v="4021000"/>
    <s v="SIN-CODIGO      ; LECHE DESCREMADA; NESTLE-F;  POLVO PUREZA TECNICA; C"/>
    <s v="ON UN CONTENIDO DE MATERIAS GR"/>
    <s v="ASA INFERIOR AL 1,50% EN PESO"/>
    <m/>
    <n v="336"/>
    <n v="2050.5"/>
    <n v="6.1026790000000002"/>
    <x v="26"/>
  </r>
  <r>
    <m/>
    <n v="41942"/>
    <x v="9"/>
    <n v="89862200"/>
    <n v="2"/>
    <x v="3"/>
    <x v="3"/>
    <x v="3"/>
    <n v="4022911"/>
    <s v="10029141        ; LECHE; SOPROLE-F; SABOR CHOCOLATE; PARA CONSUMO A BO"/>
    <s v="RDO"/>
    <m/>
    <m/>
    <n v="50.549100000000003"/>
    <n v="159.84"/>
    <n v="3.1620740000000001"/>
    <x v="30"/>
  </r>
  <r>
    <m/>
    <n v="41930"/>
    <x v="9"/>
    <n v="53317875"/>
    <n v="8"/>
    <x v="11"/>
    <x v="20"/>
    <x v="20"/>
    <n v="4022916"/>
    <s v="533230          ; LECHE; NESTLE ; EN POLVO; 6X1600 GRS; NIDO ETAPA 3+"/>
    <m/>
    <m/>
    <m/>
    <n v="192"/>
    <n v="70"/>
    <n v="0.36458299999999999"/>
    <x v="6"/>
  </r>
  <r>
    <m/>
    <n v="41942"/>
    <x v="9"/>
    <n v="84356800"/>
    <n v="9"/>
    <x v="13"/>
    <x v="9"/>
    <x v="9"/>
    <n v="4041000"/>
    <s v="308704          ; SUERO EN POLVO; CALO; DE LECHE; BOLSAS DE 25 KLS"/>
    <m/>
    <m/>
    <m/>
    <n v="25000"/>
    <n v="36250"/>
    <n v="1.45"/>
    <x v="10"/>
  </r>
  <r>
    <m/>
    <n v="41919"/>
    <x v="9"/>
    <n v="77844340"/>
    <n v="6"/>
    <x v="37"/>
    <x v="20"/>
    <x v="20"/>
    <n v="4022918"/>
    <s v="01-09-002       ; LECHE SABORADA; COLUN; LIQUIDA; ENVASE TETRA,"/>
    <m/>
    <m/>
    <m/>
    <n v="86.6"/>
    <n v="268.58"/>
    <n v="3.1013860000000002"/>
    <x v="37"/>
  </r>
  <r>
    <m/>
    <n v="41942"/>
    <x v="9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716.799999999999"/>
    <n v="1.8684210000000001"/>
    <x v="17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04274.432"/>
    <n v="186157.44"/>
    <n v="1.785264"/>
    <x v="17"/>
  </r>
  <r>
    <m/>
    <n v="41942"/>
    <x v="9"/>
    <n v="90703000"/>
    <n v="8"/>
    <x v="0"/>
    <x v="10"/>
    <x v="10"/>
    <n v="19019011"/>
    <s v="SIN-CODIGO      ; MANJAR; NESTLE; BOLSA 4 X 4.5KG; PREPARACIONES A BAS"/>
    <s v="E DE PRODUCTOS LACTEOS"/>
    <m/>
    <m/>
    <n v="17510.400000000001"/>
    <n v="32716.799999999999"/>
    <n v="1.8684210000000001"/>
    <x v="17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34758.144"/>
    <n v="62052.480000000003"/>
    <n v="1.785264"/>
    <x v="17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00615.67999999999"/>
    <n v="173236.8"/>
    <n v="1.721767"/>
    <x v="30"/>
  </r>
  <r>
    <m/>
    <n v="41942"/>
    <x v="9"/>
    <n v="90703000"/>
    <n v="8"/>
    <x v="0"/>
    <x v="4"/>
    <x v="4"/>
    <n v="4029910"/>
    <s v="SIN-CODIGO      ; LECHE CONDENSADA; NESTLE-F; BOLSA 4 X 4.5 KG; PARA U"/>
    <s v="SO ALIMENTICIO"/>
    <m/>
    <m/>
    <n v="10800"/>
    <n v="20244"/>
    <n v="1.874444"/>
    <x v="14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8201.599999999999"/>
    <n v="32505.599999999999"/>
    <n v="1.785865"/>
    <x v="22"/>
  </r>
  <r>
    <m/>
    <n v="41942"/>
    <x v="9"/>
    <n v="90703000"/>
    <n v="8"/>
    <x v="0"/>
    <x v="10"/>
    <x v="10"/>
    <n v="19019011"/>
    <s v="SIN-CODIGO      ; MANJAR; NESTLE; BOLSA 4 X 4.5KG; PREPARACIONES A BAS"/>
    <s v="E DE PRODUCTOS LACTEOS"/>
    <m/>
    <m/>
    <n v="52531.199999999997"/>
    <n v="98150.399999999994"/>
    <n v="1.8684210000000001"/>
    <x v="17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7379.072"/>
    <n v="31026.240000000002"/>
    <n v="1.785264"/>
    <x v="17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0800"/>
    <n v="20082"/>
    <n v="1.8594440000000001"/>
    <x v="30"/>
  </r>
  <r>
    <m/>
    <n v="41942"/>
    <x v="9"/>
    <n v="92347000"/>
    <s v="K"/>
    <x v="1"/>
    <x v="22"/>
    <x v="22"/>
    <n v="4069010"/>
    <s v="SIN-CODIGO      ;   QUESO;"/>
    <s v="PROLESUR-F;"/>
    <s v="GOUDA;"/>
    <s v="EN PIEZAS DE 8.4 KILOS"/>
    <n v="37888.559999999998"/>
    <n v="158679.93"/>
    <n v="4.1880699999999997"/>
    <x v="26"/>
  </r>
  <r>
    <m/>
    <n v="41942"/>
    <x v="9"/>
    <n v="90703000"/>
    <n v="8"/>
    <x v="0"/>
    <x v="4"/>
    <x v="4"/>
    <n v="4029910"/>
    <s v="SIN-CODIGO      ; LECHE CONDENSADA; NESTLE-F; LATA 48 X 397G; PARA USO"/>
    <s v="ALIMENTICIO"/>
    <m/>
    <m/>
    <n v="120738.81600000001"/>
    <n v="207884.16"/>
    <n v="1.721767"/>
    <x v="30"/>
  </r>
  <r>
    <m/>
    <n v="41942"/>
    <x v="9"/>
    <n v="92347000"/>
    <s v="K"/>
    <x v="1"/>
    <x v="1"/>
    <x v="1"/>
    <n v="4021000"/>
    <s v="SIN-CODIGO      ; 165 TM DE LECHE EN POLVO DESCREMADA;"/>
    <s v="PROLESUR-F;"/>
    <s v="PORCENTAJE MATERIA GRASA"/>
    <s v="INFERIOR O IGUAL A 1,5%EN PESO"/>
    <n v="165000"/>
    <n v="792772.4"/>
    <n v="4.8046810000000004"/>
    <x v="40"/>
  </r>
  <r>
    <m/>
    <n v="41942"/>
    <x v="9"/>
    <n v="84356800"/>
    <n v="9"/>
    <x v="13"/>
    <x v="22"/>
    <x v="22"/>
    <n v="4069010"/>
    <s v="308439          ; QUESO; WATT'S; GOUDA; 6X3 KG EN CAJAS;296-14/1433/21"/>
    <s v="-10-2014"/>
    <m/>
    <m/>
    <n v="24530.42"/>
    <n v="143496.35999999999"/>
    <n v="5.8497310000000002"/>
    <x v="26"/>
  </r>
  <r>
    <m/>
    <n v="41942"/>
    <x v="9"/>
    <n v="84356800"/>
    <n v="9"/>
    <x v="13"/>
    <x v="9"/>
    <x v="9"/>
    <n v="4041000"/>
    <s v="308704          ; SUERO EN POLVO; CALO; DE LECHE; BOLSAS DE 25 KLS;286"/>
    <s v="-14/1428/17-10-2014"/>
    <m/>
    <m/>
    <n v="25000"/>
    <n v="35925"/>
    <n v="1.4370000000000001"/>
    <x v="30"/>
  </r>
  <r>
    <m/>
    <n v="41942"/>
    <x v="9"/>
    <n v="81094100"/>
    <n v="6"/>
    <x v="2"/>
    <x v="9"/>
    <x v="9"/>
    <n v="4041000"/>
    <s v="2055392         ; LACTOSUERO; LACTOLUN; EXTRA AGLOMERADO; ENVASE SACO"/>
    <s v="SDE 25 KGS..EN POLVO;"/>
    <m/>
    <m/>
    <n v="50000"/>
    <n v="80750"/>
    <n v="1.615"/>
    <x v="30"/>
  </r>
  <r>
    <m/>
    <n v="41929"/>
    <x v="9"/>
    <n v="84356800"/>
    <n v="9"/>
    <x v="13"/>
    <x v="20"/>
    <x v="20"/>
    <n v="4022918"/>
    <s v="308496          ; LECHE; WATT'S; EN POLVO; CALO INST ENVASE 14X400;244"/>
    <s v="-14/1427/17-10-2014"/>
    <m/>
    <m/>
    <n v="3360"/>
    <n v="20577.57"/>
    <n v="6.1242770000000002"/>
    <x v="28"/>
  </r>
  <r>
    <m/>
    <n v="41929"/>
    <x v="9"/>
    <n v="84356800"/>
    <n v="9"/>
    <x v="13"/>
    <x v="20"/>
    <x v="20"/>
    <n v="4022918"/>
    <s v="309000          ; LECHE; WATT'S; EN POLVO; CALO INST ENVASE 20X900; 24"/>
    <s v="4-14/1427/17-10-2014;"/>
    <m/>
    <m/>
    <n v="12600"/>
    <n v="77175.77"/>
    <n v="6.1250609999999996"/>
    <x v="28"/>
  </r>
  <r>
    <m/>
    <n v="41956"/>
    <x v="10"/>
    <n v="90703000"/>
    <n v="8"/>
    <x v="0"/>
    <x v="4"/>
    <x v="4"/>
    <n v="4029910"/>
    <s v="SIN-CODIGO      ; LECHE CONDENSADA; NESTLE-F; LATA 4 X 4.5KG; PARA USO"/>
    <s v="ALIMENTICIO"/>
    <m/>
    <m/>
    <n v="20056.439999999999"/>
    <n v="34711.449999999997"/>
    <n v="1.730688"/>
    <x v="3"/>
  </r>
  <r>
    <m/>
    <n v="41956"/>
    <x v="10"/>
    <n v="90703000"/>
    <n v="8"/>
    <x v="0"/>
    <x v="4"/>
    <x v="4"/>
    <n v="4029910"/>
    <s v="SIN-CODIGO      ; LECHE CONDENSADA; NESTLE-F; LATA 4 X 4.5KG; PARA USO"/>
    <s v="ALIMENTICIO"/>
    <m/>
    <m/>
    <n v="20123.135999999999"/>
    <n v="34826.879999999997"/>
    <n v="1.730688"/>
    <x v="3"/>
  </r>
  <r>
    <m/>
    <n v="41956"/>
    <x v="10"/>
    <n v="90703000"/>
    <n v="8"/>
    <x v="0"/>
    <x v="4"/>
    <x v="4"/>
    <n v="4029910"/>
    <s v="SIN-CODIGO      ; LECHE CONDENSADA; NESTLE-F; LATA 4 X 4.5KG; PARA USO"/>
    <s v="ALIMENTICIO"/>
    <m/>
    <m/>
    <n v="20123.135999999999"/>
    <n v="34826.879999999997"/>
    <n v="1.730688"/>
    <x v="3"/>
  </r>
  <r>
    <m/>
    <n v="41956"/>
    <x v="10"/>
    <n v="90703000"/>
    <n v="8"/>
    <x v="0"/>
    <x v="4"/>
    <x v="4"/>
    <n v="4029910"/>
    <s v="SIN-CODIGO      ; LECHE CONDENSADA; NESTLE-F; LATA 4 X 4.5KG; PARA USO"/>
    <s v="ALIMENTICIO"/>
    <m/>
    <m/>
    <n v="18293.759999999998"/>
    <n v="31660.799999999999"/>
    <n v="1.730688"/>
    <x v="3"/>
  </r>
  <r>
    <m/>
    <n v="41946"/>
    <x v="10"/>
    <n v="89862200"/>
    <n v="2"/>
    <x v="3"/>
    <x v="3"/>
    <x v="3"/>
    <n v="4022911"/>
    <s v="10029141        ; LECHE; SOPROLE-F; SABOR CHOCOLATE; PARA CONSUMO A BO"/>
    <s v="RDO"/>
    <m/>
    <m/>
    <n v="69.845100000000002"/>
    <n v="180.18"/>
    <n v="2.5797089999999998"/>
    <x v="3"/>
  </r>
  <r>
    <m/>
    <n v="41971"/>
    <x v="10"/>
    <n v="90703000"/>
    <n v="8"/>
    <x v="0"/>
    <x v="4"/>
    <x v="4"/>
    <n v="4029910"/>
    <s v="SIN-CODIGO      ; LECHE CONDENSADA; NESTLE-F; TARRO 96 X 100G; PARA US"/>
    <s v="O ALIMENTICIO"/>
    <m/>
    <m/>
    <n v="18201.599999999999"/>
    <n v="32140.799999999999"/>
    <n v="1.7658229999999999"/>
    <x v="3"/>
  </r>
  <r>
    <m/>
    <n v="41971"/>
    <x v="10"/>
    <n v="90703000"/>
    <n v="8"/>
    <x v="0"/>
    <x v="4"/>
    <x v="4"/>
    <n v="4029910"/>
    <s v="SIN-CODIGO      ; LECHE CONDENSADA; NESTLE-F; TARRO 96 X 100G; PARA US"/>
    <s v="O ALIMENTICIO"/>
    <m/>
    <m/>
    <n v="18201.599999999999"/>
    <n v="32140.799999999999"/>
    <n v="1.7658229999999999"/>
    <x v="3"/>
  </r>
  <r>
    <m/>
    <n v="41971"/>
    <x v="10"/>
    <n v="90703000"/>
    <n v="8"/>
    <x v="0"/>
    <x v="4"/>
    <x v="4"/>
    <n v="4029910"/>
    <s v="SIN-CODIGO      ; LECHE CONDENSADA; NESTLE-F; TARRO 96 X 100G; PARA US"/>
    <s v="O ALIMENTICIO"/>
    <m/>
    <m/>
    <n v="18201.599999999999"/>
    <n v="32140.799999999999"/>
    <n v="1.7658229999999999"/>
    <x v="3"/>
  </r>
  <r>
    <m/>
    <n v="41971"/>
    <x v="10"/>
    <n v="90703000"/>
    <n v="8"/>
    <x v="0"/>
    <x v="4"/>
    <x v="4"/>
    <n v="4029910"/>
    <s v="SIN-CODIGO      ; LECHE CONDENSADA; NESTLE-F; LATA 24 X 14 OZ; PARA US"/>
    <s v="O ALIMENTICIO"/>
    <m/>
    <m/>
    <n v="20123.135999999999"/>
    <n v="34826.879999999997"/>
    <n v="1.730688"/>
    <x v="3"/>
  </r>
  <r>
    <m/>
    <n v="41971"/>
    <x v="10"/>
    <n v="90703000"/>
    <n v="8"/>
    <x v="0"/>
    <x v="4"/>
    <x v="4"/>
    <n v="4029910"/>
    <s v="SIN-CODIGO      ; LECHE CONDENSADA; NESTLE-F; LATA 24 X 14 OZ; PARA US"/>
    <s v="O ALIMENTICIO"/>
    <m/>
    <m/>
    <n v="20123.135999999999"/>
    <n v="34826.879999999997"/>
    <n v="1.730688"/>
    <x v="3"/>
  </r>
  <r>
    <m/>
    <n v="41960"/>
    <x v="10"/>
    <n v="89862200"/>
    <n v="2"/>
    <x v="3"/>
    <x v="14"/>
    <x v="14"/>
    <n v="4022113"/>
    <s v="10031215        ; LECHE EN POLVO; LAN-F; CON UN CONTENIDO DE MATERIA G"/>
    <s v="RASA DE 12%; SIN ADICCION DE A"/>
    <s v="ZUCAR."/>
    <m/>
    <n v="97.075000000000003"/>
    <n v="1696.66"/>
    <n v="17.477826"/>
    <x v="3"/>
  </r>
  <r>
    <m/>
    <n v="41947"/>
    <x v="10"/>
    <n v="84356800"/>
    <n v="9"/>
    <x v="13"/>
    <x v="8"/>
    <x v="8"/>
    <n v="4031090"/>
    <s v="308543          ; YOGURT; YOGU YOGU; BEBIDA LACTEA; DE SABOR DAMASCO;"/>
    <s v="DE 12 X 1 LT;287-14/1444/28-10"/>
    <s v="-2014;"/>
    <m/>
    <n v="204"/>
    <n v="209.95"/>
    <n v="1.0291669999999999"/>
    <x v="41"/>
  </r>
  <r>
    <m/>
    <n v="41947"/>
    <x v="10"/>
    <n v="84356800"/>
    <n v="9"/>
    <x v="13"/>
    <x v="8"/>
    <x v="8"/>
    <n v="4031090"/>
    <s v="308098          ; YOGURT; YOGU YOGU; BEBIDA LACTEA; DE SABOR PIÑA; DE3"/>
    <s v="0 X 200 CC;287-14/1445/28-10-2"/>
    <s v="014;"/>
    <m/>
    <n v="204"/>
    <n v="209.95"/>
    <n v="1.0291669999999999"/>
    <x v="41"/>
  </r>
  <r>
    <m/>
    <n v="41947"/>
    <x v="10"/>
    <n v="84356800"/>
    <n v="9"/>
    <x v="13"/>
    <x v="8"/>
    <x v="8"/>
    <n v="4031090"/>
    <s v="308098          ; YOGURT; YOGU YOGU; BEBIDA LACTEA; DE SABOR PIÑA; DE3"/>
    <s v="0 X 200 CC;287-14/1444/28-10-2"/>
    <s v="014;"/>
    <m/>
    <n v="102"/>
    <n v="137.36000000000001"/>
    <n v="1.3466670000000001"/>
    <x v="41"/>
  </r>
  <r>
    <m/>
    <n v="41947"/>
    <x v="10"/>
    <n v="84356800"/>
    <n v="9"/>
    <x v="13"/>
    <x v="8"/>
    <x v="8"/>
    <n v="4031090"/>
    <s v="308195          ; YOGURT; YOGU YOGU; BEBIDA LACTEA; DE SABOR CHIRIMOYA"/>
    <s v="; DE 30 X 200 CC;287-14/1444/2"/>
    <s v="8-10-2014;"/>
    <m/>
    <n v="102"/>
    <n v="137.36000000000001"/>
    <n v="1.3466670000000001"/>
    <x v="41"/>
  </r>
  <r>
    <m/>
    <n v="41947"/>
    <x v="10"/>
    <n v="84356800"/>
    <n v="9"/>
    <x v="13"/>
    <x v="8"/>
    <x v="8"/>
    <n v="4031090"/>
    <s v="308097          ; YOGURT; YOGU YOGU; BEBIDA LACTEA; DE SABOR DAMASCO;"/>
    <s v="DE 30 X 200 CC;287-14/1444/28-"/>
    <s v="10-2014;"/>
    <m/>
    <n v="102"/>
    <n v="137.36000000000001"/>
    <n v="1.3466670000000001"/>
    <x v="41"/>
  </r>
  <r>
    <m/>
    <n v="41947"/>
    <x v="10"/>
    <n v="84356800"/>
    <n v="9"/>
    <x v="13"/>
    <x v="8"/>
    <x v="8"/>
    <n v="4031090"/>
    <s v="308100          ; YOGURT; YOGU YOGU; BEBIDA LACTEA; DE SABOR MORA; DE3"/>
    <s v="0 X 200 CC;287-14/1444/28-10-2"/>
    <s v="014;"/>
    <m/>
    <n v="102"/>
    <n v="137.36000000000001"/>
    <n v="1.3466670000000001"/>
    <x v="41"/>
  </r>
  <r>
    <m/>
    <n v="41947"/>
    <x v="10"/>
    <n v="84356800"/>
    <n v="9"/>
    <x v="13"/>
    <x v="8"/>
    <x v="8"/>
    <n v="4031090"/>
    <s v="308096          ; YOGURT; YOGU YOGU; BEBIDA LACTEA; DE SABOR FRUTILLA;"/>
    <s v="DE 30 X 200 CC;287-14/1444/28"/>
    <s v="-10-2014;"/>
    <m/>
    <n v="102"/>
    <n v="137.36000000000001"/>
    <n v="1.3466670000000001"/>
    <x v="41"/>
  </r>
  <r>
    <m/>
    <n v="41947"/>
    <x v="10"/>
    <n v="84356800"/>
    <n v="9"/>
    <x v="13"/>
    <x v="8"/>
    <x v="8"/>
    <n v="4031090"/>
    <s v="308768          ; YOGURT; SHAKE SHAKE; BEBIDA LACTEA; DE SABOR MANJAR;"/>
    <s v="DE 30 X 170 CC;287-14/1444/28"/>
    <s v="-10-2014;"/>
    <m/>
    <n v="86.7"/>
    <n v="137.36000000000001"/>
    <n v="1.584314"/>
    <x v="41"/>
  </r>
  <r>
    <m/>
    <n v="41947"/>
    <x v="10"/>
    <n v="84356800"/>
    <n v="9"/>
    <x v="13"/>
    <x v="8"/>
    <x v="8"/>
    <n v="4031090"/>
    <s v="308103          ; YOGURT; SHAKE SHAKE; BEBIDA LACTEA; DE SABOR MANJAR;"/>
    <s v="DE 30 X 170 CC; 287-14/1444/2"/>
    <s v="8-10-2014;"/>
    <m/>
    <n v="86.7"/>
    <n v="137.36000000000001"/>
    <n v="1.584314"/>
    <x v="41"/>
  </r>
  <r>
    <m/>
    <n v="41947"/>
    <x v="10"/>
    <n v="84356800"/>
    <n v="9"/>
    <x v="13"/>
    <x v="8"/>
    <x v="8"/>
    <n v="4031090"/>
    <s v="308102          ; YOGURT; SHAKE SHAKE; BEBIDA LACTEA; DE SABOR FRUTILL"/>
    <s v="A; DE 30 X 170 CC;287-14/1444/"/>
    <s v="28-10-2014;"/>
    <m/>
    <n v="86.7"/>
    <n v="137.36000000000001"/>
    <n v="1.584314"/>
    <x v="41"/>
  </r>
  <r>
    <m/>
    <n v="41947"/>
    <x v="10"/>
    <n v="84356800"/>
    <n v="9"/>
    <x v="13"/>
    <x v="8"/>
    <x v="8"/>
    <n v="4031090"/>
    <s v="308101          ; YOGURT; SHAKE SHAKE; BEBIDA LACTEA; DE SABOR CHOCOLA"/>
    <s v="TE; DE 30 X 170 CC;287-14/1444"/>
    <s v="/28-10-2014;"/>
    <m/>
    <n v="86.7"/>
    <n v="137.36000000000001"/>
    <n v="1.584314"/>
    <x v="41"/>
  </r>
  <r>
    <m/>
    <n v="41947"/>
    <x v="10"/>
    <n v="84356800"/>
    <n v="9"/>
    <x v="13"/>
    <x v="19"/>
    <x v="19"/>
    <n v="4015090"/>
    <s v="308201          ; LECHE; LONCOLECHE; LECHE LIQUIDA ENTERA; 31% MATERIA"/>
    <s v="GRASA; ACONDICIONADO EN CAJAS;"/>
    <s v="DE 12 X 1000 CC;287-14/1443/2"/>
    <s v="8-10-2014"/>
    <n v="950"/>
    <n v="1410.1"/>
    <n v="1.484316"/>
    <x v="41"/>
  </r>
  <r>
    <m/>
    <n v="41947"/>
    <x v="10"/>
    <n v="84356800"/>
    <n v="9"/>
    <x v="13"/>
    <x v="19"/>
    <x v="19"/>
    <n v="4015090"/>
    <s v="308205          ; LECHE; LONCOLECHE; LIQUIDA; NATURAL; ACONDICIONADO E"/>
    <s v="N CAJAS; DE 12 X 1000 CC;287-1"/>
    <s v="4/1444/28-10-2014;"/>
    <m/>
    <n v="408"/>
    <n v="403.92"/>
    <n v="0.99"/>
    <x v="41"/>
  </r>
  <r>
    <m/>
    <n v="41947"/>
    <x v="10"/>
    <n v="84356800"/>
    <n v="9"/>
    <x v="13"/>
    <x v="19"/>
    <x v="19"/>
    <n v="4015090"/>
    <s v="308616          ; LECHE; LONCOLECHE; LIQUIDA; NATURAL; ACONDICIONADADE"/>
    <s v="N CAJAS; DE 200 ML;287-14/1444"/>
    <s v="/28-10-2014;"/>
    <m/>
    <n v="102"/>
    <n v="145.35"/>
    <n v="1.425"/>
    <x v="41"/>
  </r>
  <r>
    <m/>
    <n v="41947"/>
    <x v="10"/>
    <n v="84356800"/>
    <n v="9"/>
    <x v="13"/>
    <x v="23"/>
    <x v="23"/>
    <n v="4011000"/>
    <s v="308203          ; LECHE; LONCOLECHE; LECHE LIQUIDA; DESCREMADA; ACONDI"/>
    <s v="CIONADO EN CAJAS; DE 12 X 1000"/>
    <s v="CC; 287-14/1444/28-10-2014;"/>
    <m/>
    <n v="612"/>
    <n v="532.95000000000005"/>
    <n v="0.87083299999999997"/>
    <x v="41"/>
  </r>
  <r>
    <m/>
    <n v="41947"/>
    <x v="10"/>
    <n v="84356800"/>
    <n v="9"/>
    <x v="13"/>
    <x v="23"/>
    <x v="23"/>
    <n v="4011000"/>
    <s v="308202          ; LECHE; LONCOLECHE; LIQUIDA; SEMIDESCREMADA; DE 12 X1"/>
    <s v="000 CC"/>
    <m/>
    <m/>
    <n v="612"/>
    <n v="470"/>
    <n v="0.76797400000000005"/>
    <x v="41"/>
  </r>
  <r>
    <m/>
    <n v="41947"/>
    <x v="10"/>
    <n v="84356800"/>
    <n v="9"/>
    <x v="13"/>
    <x v="23"/>
    <x v="23"/>
    <n v="4011000"/>
    <s v="308204          ; LECHE; LONCOLECHE; LIQUIDA; DESCREMADA; EXTRACALCIO;"/>
    <s v="ACONDICIONADA EN CAJAS; DE 12"/>
    <s v="X 1000 CC; 287-14/1444/28-10-2"/>
    <s v="014;"/>
    <n v="408"/>
    <n v="387.6"/>
    <n v="0.95"/>
    <x v="41"/>
  </r>
  <r>
    <m/>
    <n v="41947"/>
    <x v="10"/>
    <n v="84356800"/>
    <n v="9"/>
    <x v="13"/>
    <x v="23"/>
    <x v="23"/>
    <n v="4011000"/>
    <s v="308219          ; LECHE; LONCOLECHE; LIQUIDA; DESCREMADA; BIO FIBRAS;"/>
    <s v="ACONDICIONADA EN CAJAS; DE 12X"/>
    <s v="1000 CC;287-14/1444/28-10-2014"/>
    <s v=";"/>
    <n v="408"/>
    <n v="338.88"/>
    <n v="0.83058799999999999"/>
    <x v="41"/>
  </r>
  <r>
    <m/>
    <n v="41970"/>
    <x v="10"/>
    <n v="90703000"/>
    <n v="8"/>
    <x v="0"/>
    <x v="4"/>
    <x v="4"/>
    <n v="4029910"/>
    <s v="CONDENSADA      ; LECHE CONDENSADA; NESTLE-F; TARRO 48 X 397G; PARA US"/>
    <s v="O ALIMENTICIO"/>
    <m/>
    <m/>
    <n v="20123.135999999999"/>
    <n v="35724.480000000003"/>
    <n v="1.7752939999999999"/>
    <x v="4"/>
  </r>
  <r>
    <m/>
    <n v="41956"/>
    <x v="10"/>
    <n v="78356210"/>
    <n v="3"/>
    <x v="5"/>
    <x v="10"/>
    <x v="10"/>
    <n v="19019011"/>
    <s v="111270          ;MANJAR;NESTLE;DE LECHE;12X1000"/>
    <m/>
    <m/>
    <m/>
    <n v="2400"/>
    <n v="500"/>
    <n v="0.20833299999999999"/>
    <x v="6"/>
  </r>
  <r>
    <m/>
    <n v="41956"/>
    <x v="10"/>
    <n v="78356210"/>
    <n v="3"/>
    <x v="5"/>
    <x v="2"/>
    <x v="2"/>
    <n v="4022118"/>
    <s v="308215          ;CREMA PARA BATIR;35 % MATERIA GRASA;TETRA;1000;DE LEC"/>
    <s v="HE"/>
    <m/>
    <m/>
    <n v="1800"/>
    <n v="375"/>
    <n v="0.20833299999999999"/>
    <x v="6"/>
  </r>
  <r>
    <m/>
    <n v="41956"/>
    <x v="10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56"/>
    <x v="10"/>
    <n v="78356210"/>
    <n v="3"/>
    <x v="5"/>
    <x v="2"/>
    <x v="2"/>
    <n v="4022118"/>
    <s v="2234            ;CREMA;26 %;CAJA;1000;NESTLE; PARA BATIR"/>
    <m/>
    <m/>
    <m/>
    <n v="744"/>
    <n v="155"/>
    <n v="0.20833299999999999"/>
    <x v="6"/>
  </r>
  <r>
    <m/>
    <n v="41956"/>
    <x v="10"/>
    <n v="78356210"/>
    <n v="3"/>
    <x v="5"/>
    <x v="2"/>
    <x v="2"/>
    <n v="4022118"/>
    <s v="371400          ;LECHE NIDO;26%;CAJA;1600;EN POLVO"/>
    <m/>
    <m/>
    <m/>
    <n v="480"/>
    <n v="150"/>
    <n v="0.3125"/>
    <x v="6"/>
  </r>
  <r>
    <m/>
    <n v="41956"/>
    <x v="10"/>
    <n v="78356210"/>
    <n v="3"/>
    <x v="5"/>
    <x v="6"/>
    <x v="6"/>
    <n v="4022117"/>
    <s v="13400           ;CREMA;NESTLE;DE LECHE;48X236"/>
    <m/>
    <m/>
    <m/>
    <n v="1699.2"/>
    <n v="450"/>
    <n v="0.26483099999999998"/>
    <x v="6"/>
  </r>
  <r>
    <m/>
    <n v="41956"/>
    <x v="10"/>
    <n v="78356210"/>
    <n v="3"/>
    <x v="5"/>
    <x v="19"/>
    <x v="19"/>
    <n v="4015090"/>
    <s v="030018          ;LECHE NATURAL;SOPROLE;LIQUIDA;31% MATERIA GRASA"/>
    <m/>
    <m/>
    <m/>
    <n v="1200"/>
    <n v="200"/>
    <n v="0.16666700000000001"/>
    <x v="6"/>
  </r>
  <r>
    <m/>
    <n v="41946"/>
    <x v="10"/>
    <n v="76018671"/>
    <n v="6"/>
    <x v="6"/>
    <x v="10"/>
    <x v="10"/>
    <n v="19019011"/>
    <s v="7478            ; MANJAR; CALO; DE LECHE; 10X1000 GRS."/>
    <m/>
    <m/>
    <m/>
    <n v="2000"/>
    <n v="400"/>
    <n v="0.2"/>
    <x v="6"/>
  </r>
  <r>
    <m/>
    <n v="41946"/>
    <x v="10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n v="41946"/>
    <x v="10"/>
    <n v="76018671"/>
    <n v="6"/>
    <x v="6"/>
    <x v="7"/>
    <x v="7"/>
    <n v="4029120"/>
    <s v="P458            ; CREMA; NESTLE; DE LECHE; 48X236 GRS."/>
    <m/>
    <m/>
    <m/>
    <n v="1676.54"/>
    <n v="429.2"/>
    <n v="0.25600299999999998"/>
    <x v="6"/>
  </r>
  <r>
    <m/>
    <n v="41946"/>
    <x v="10"/>
    <n v="76018671"/>
    <n v="6"/>
    <x v="6"/>
    <x v="10"/>
    <x v="10"/>
    <n v="19019011"/>
    <s v="0107            ; MANJAR; NESTLE; DE LECHE; 12X1000 GRS."/>
    <m/>
    <m/>
    <m/>
    <n v="1200"/>
    <n v="280"/>
    <n v="0.23333300000000001"/>
    <x v="6"/>
  </r>
  <r>
    <m/>
    <n v="41946"/>
    <x v="10"/>
    <n v="76018671"/>
    <n v="6"/>
    <x v="6"/>
    <x v="10"/>
    <x v="10"/>
    <n v="19019011"/>
    <s v="7478            ; MANJAR; CALO; DE LECHE; 10X1000 GRS."/>
    <m/>
    <m/>
    <m/>
    <n v="2000"/>
    <n v="500"/>
    <n v="0.25"/>
    <x v="6"/>
  </r>
  <r>
    <m/>
    <n v="41946"/>
    <x v="10"/>
    <n v="76018671"/>
    <n v="6"/>
    <x v="6"/>
    <x v="10"/>
    <x v="10"/>
    <n v="19019011"/>
    <s v="0107            ; MANJAR; NESTLE; DE LECHE; 12X1000 GRS."/>
    <m/>
    <m/>
    <m/>
    <n v="768"/>
    <n v="179.2"/>
    <n v="0.23333300000000001"/>
    <x v="6"/>
  </r>
  <r>
    <m/>
    <n v="41946"/>
    <x v="10"/>
    <n v="76018671"/>
    <n v="6"/>
    <x v="6"/>
    <x v="8"/>
    <x v="8"/>
    <n v="4031090"/>
    <s v="6474            ; YOGURT LIQUIDO; YOGU YOGU; CON SABOR; 30X200 GRS"/>
    <m/>
    <m/>
    <m/>
    <n v="1200"/>
    <n v="340"/>
    <n v="0.283333"/>
    <x v="6"/>
  </r>
  <r>
    <m/>
    <n v="41946"/>
    <x v="10"/>
    <n v="78356210"/>
    <n v="3"/>
    <x v="5"/>
    <x v="10"/>
    <x v="10"/>
    <n v="19019011"/>
    <s v="308150          ;MANJAR;WATTS;DE LECHE;10X1000"/>
    <m/>
    <m/>
    <m/>
    <n v="1500"/>
    <n v="300"/>
    <n v="0.2"/>
    <x v="6"/>
  </r>
  <r>
    <m/>
    <n v="41946"/>
    <x v="10"/>
    <n v="78356210"/>
    <n v="3"/>
    <x v="5"/>
    <x v="8"/>
    <x v="8"/>
    <n v="4031090"/>
    <s v="308096          ;YOGURT;LONCOLECHE;LIQUIDO;30X200 CC."/>
    <m/>
    <m/>
    <m/>
    <n v="720"/>
    <n v="192"/>
    <n v="0.26666699999999999"/>
    <x v="6"/>
  </r>
  <r>
    <m/>
    <n v="41946"/>
    <x v="10"/>
    <n v="78356210"/>
    <n v="3"/>
    <x v="5"/>
    <x v="4"/>
    <x v="4"/>
    <n v="4029910"/>
    <s v="11600           ;LECHE;NESTLE;CONDENSADA;48X397"/>
    <m/>
    <m/>
    <m/>
    <n v="952.8"/>
    <n v="160"/>
    <n v="0.16792599999999999"/>
    <x v="6"/>
  </r>
  <r>
    <m/>
    <n v="41946"/>
    <x v="10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46"/>
    <x v="10"/>
    <n v="78356210"/>
    <n v="3"/>
    <x v="5"/>
    <x v="2"/>
    <x v="2"/>
    <n v="4022118"/>
    <s v="2234            ;CREMA;26 %;CAJA;1000;NESTLE; PARA BATIR"/>
    <m/>
    <m/>
    <m/>
    <n v="1200"/>
    <n v="250"/>
    <n v="0.20833299999999999"/>
    <x v="6"/>
  </r>
  <r>
    <m/>
    <n v="41946"/>
    <x v="10"/>
    <n v="78356210"/>
    <n v="3"/>
    <x v="5"/>
    <x v="6"/>
    <x v="6"/>
    <n v="4022117"/>
    <s v="13400           ;CREMA;NESTLE;DE LECHE;48X236"/>
    <m/>
    <m/>
    <m/>
    <n v="1699.2"/>
    <n v="450"/>
    <n v="0.26483099999999998"/>
    <x v="6"/>
  </r>
  <r>
    <m/>
    <n v="41946"/>
    <x v="10"/>
    <n v="78356210"/>
    <n v="3"/>
    <x v="5"/>
    <x v="2"/>
    <x v="2"/>
    <n v="4022118"/>
    <s v="07-001          ;CREMA PARA BATIR;35 % MATERIA GRASA;TETRA;1000 ML.;DE"/>
    <s v="LECHE"/>
    <m/>
    <m/>
    <n v="2400"/>
    <n v="500"/>
    <n v="0.20833299999999999"/>
    <x v="6"/>
  </r>
  <r>
    <m/>
    <n v="41946"/>
    <x v="10"/>
    <n v="78356210"/>
    <n v="3"/>
    <x v="5"/>
    <x v="2"/>
    <x v="2"/>
    <n v="4022118"/>
    <s v="371400          ;LECHE NIDO;26%;CAJA;1600;EN POLVO"/>
    <m/>
    <m/>
    <m/>
    <n v="480"/>
    <n v="150"/>
    <n v="0.3125"/>
    <x v="6"/>
  </r>
  <r>
    <m/>
    <n v="41948"/>
    <x v="10"/>
    <n v="78356210"/>
    <n v="3"/>
    <x v="5"/>
    <x v="10"/>
    <x v="10"/>
    <n v="19019011"/>
    <s v="111270          ;MANJAR;NESTLE;DE LECHE;12X1000"/>
    <m/>
    <m/>
    <m/>
    <n v="4800"/>
    <n v="800"/>
    <n v="0.16666700000000001"/>
    <x v="6"/>
  </r>
  <r>
    <m/>
    <n v="41948"/>
    <x v="10"/>
    <n v="78356210"/>
    <n v="3"/>
    <x v="5"/>
    <x v="10"/>
    <x v="10"/>
    <n v="19019011"/>
    <s v="260233          ;MANJAR;NESTLE;DE LECHE;24X500 GRS."/>
    <m/>
    <m/>
    <m/>
    <n v="360"/>
    <n v="60"/>
    <n v="0.16666700000000001"/>
    <x v="6"/>
  </r>
  <r>
    <m/>
    <n v="41948"/>
    <x v="10"/>
    <n v="78356210"/>
    <n v="3"/>
    <x v="5"/>
    <x v="2"/>
    <x v="2"/>
    <n v="4022118"/>
    <s v="308215          ;CREMA PARA BATIR;35 % MATERIA GRASA;TETRA;1000;DE LEC"/>
    <s v="HE"/>
    <m/>
    <m/>
    <n v="3600"/>
    <n v="600"/>
    <n v="0.16666700000000001"/>
    <x v="6"/>
  </r>
  <r>
    <m/>
    <n v="41948"/>
    <x v="10"/>
    <n v="78356210"/>
    <n v="3"/>
    <x v="5"/>
    <x v="2"/>
    <x v="2"/>
    <n v="4022118"/>
    <s v="07-001          ;CREMA PARA BATIR;35 % MATERIA GRASA;TETRA;1000 ML.;DE"/>
    <s v="LECHE"/>
    <m/>
    <m/>
    <n v="600"/>
    <n v="100"/>
    <n v="0.16666700000000001"/>
    <x v="6"/>
  </r>
  <r>
    <m/>
    <n v="41948"/>
    <x v="10"/>
    <n v="78356210"/>
    <n v="3"/>
    <x v="5"/>
    <x v="2"/>
    <x v="2"/>
    <n v="4022118"/>
    <s v="2234            ;CREMA;26 %;CAJA;1000;NESTLE; PARA BATIR"/>
    <m/>
    <m/>
    <m/>
    <n v="600"/>
    <n v="100"/>
    <n v="0.16666700000000001"/>
    <x v="6"/>
  </r>
  <r>
    <m/>
    <n v="41956"/>
    <x v="10"/>
    <n v="78356210"/>
    <n v="3"/>
    <x v="5"/>
    <x v="10"/>
    <x v="10"/>
    <n v="19019011"/>
    <s v="308150          ;MANJAR;WATTS;DE LECHE;10X1000"/>
    <m/>
    <m/>
    <m/>
    <n v="6500"/>
    <n v="1300"/>
    <n v="0.2"/>
    <x v="6"/>
  </r>
  <r>
    <m/>
    <n v="41956"/>
    <x v="10"/>
    <n v="78356210"/>
    <n v="3"/>
    <x v="5"/>
    <x v="10"/>
    <x v="10"/>
    <n v="19019011"/>
    <s v="111270          ;MANJAR;NESTLE;DE LECHE;12X1000"/>
    <m/>
    <m/>
    <m/>
    <n v="2640"/>
    <n v="506"/>
    <n v="0.191667"/>
    <x v="6"/>
  </r>
  <r>
    <m/>
    <n v="41956"/>
    <x v="10"/>
    <n v="78356210"/>
    <n v="3"/>
    <x v="5"/>
    <x v="10"/>
    <x v="10"/>
    <n v="19019011"/>
    <s v="260233          ;MANJAR;NESTLE;DE LECHE;24X500 GRS."/>
    <m/>
    <m/>
    <m/>
    <n v="600"/>
    <n v="115"/>
    <n v="0.191667"/>
    <x v="6"/>
  </r>
  <r>
    <m/>
    <n v="41956"/>
    <x v="10"/>
    <n v="78356210"/>
    <n v="3"/>
    <x v="5"/>
    <x v="4"/>
    <x v="4"/>
    <n v="4029910"/>
    <s v="11600           ;LECHE;NESTLE;CONDENSADA;48X397"/>
    <m/>
    <m/>
    <m/>
    <n v="1905.6"/>
    <n v="300"/>
    <n v="0.15743099999999999"/>
    <x v="6"/>
  </r>
  <r>
    <m/>
    <n v="41956"/>
    <x v="10"/>
    <n v="78356210"/>
    <n v="3"/>
    <x v="5"/>
    <x v="2"/>
    <x v="2"/>
    <n v="4022118"/>
    <s v="07-001          ;CREMA PARA BATIR;35 % MATERIA GRASA;TETRA;1000 ML.;DE"/>
    <s v="LECHE"/>
    <m/>
    <m/>
    <n v="3000"/>
    <n v="550"/>
    <n v="0.183333"/>
    <x v="6"/>
  </r>
  <r>
    <m/>
    <n v="41956"/>
    <x v="10"/>
    <n v="78356210"/>
    <n v="3"/>
    <x v="5"/>
    <x v="2"/>
    <x v="2"/>
    <n v="4022118"/>
    <s v="308215          ;CREMA PARA BATIR;35 % MATERIA GRASA;TETRA;1000;DE LEC"/>
    <s v="HE"/>
    <m/>
    <m/>
    <n v="2040"/>
    <n v="374"/>
    <n v="0.183333"/>
    <x v="6"/>
  </r>
  <r>
    <m/>
    <n v="41956"/>
    <x v="10"/>
    <n v="78356210"/>
    <n v="3"/>
    <x v="5"/>
    <x v="6"/>
    <x v="6"/>
    <n v="4022117"/>
    <s v="017493          ;CREMA;NESTLE;DE LECHE;48X236"/>
    <m/>
    <m/>
    <m/>
    <n v="1132.8"/>
    <n v="280"/>
    <n v="0.24717500000000001"/>
    <x v="6"/>
  </r>
  <r>
    <m/>
    <n v="41956"/>
    <x v="10"/>
    <n v="78356210"/>
    <n v="3"/>
    <x v="5"/>
    <x v="10"/>
    <x v="10"/>
    <n v="19019011"/>
    <s v="111270          ;MANJAR;NESTLE;DE LECHE;12X1000"/>
    <m/>
    <m/>
    <m/>
    <n v="1800"/>
    <n v="375"/>
    <n v="0.20833299999999999"/>
    <x v="6"/>
  </r>
  <r>
    <m/>
    <n v="41950"/>
    <x v="10"/>
    <n v="90703000"/>
    <n v="8"/>
    <x v="0"/>
    <x v="4"/>
    <x v="4"/>
    <n v="4029910"/>
    <s v="CONDENSADA      ; LECHE CONDENSADA; NESTLE-F; 48 X 397G; PARA USO ALIM"/>
    <s v="ENTICIO"/>
    <m/>
    <m/>
    <n v="20123.135999999999"/>
    <n v="35828.160000000003"/>
    <n v="1.780446"/>
    <x v="6"/>
  </r>
  <r>
    <m/>
    <n v="41951"/>
    <x v="10"/>
    <n v="90703000"/>
    <n v="8"/>
    <x v="0"/>
    <x v="4"/>
    <x v="4"/>
    <n v="4029910"/>
    <s v="SIN-CODIGO      ; LECHE CONDENSADA; NESTLE-F; 48 X 397G; PARA USO ALIM"/>
    <s v="ENTICIO"/>
    <m/>
    <m/>
    <n v="20136.135999999999"/>
    <n v="34436.160000000003"/>
    <n v="1.710167"/>
    <x v="6"/>
  </r>
  <r>
    <m/>
    <n v="41955"/>
    <x v="10"/>
    <n v="90703000"/>
    <n v="8"/>
    <x v="0"/>
    <x v="10"/>
    <x v="10"/>
    <n v="19019011"/>
    <s v="SIN-CODIGO      ; MANJAR; NESTLE; 12 X 1KG; PREPARACIONES A BASE DE PR"/>
    <s v="ODUCTOS LACTEOS"/>
    <m/>
    <m/>
    <n v="7920"/>
    <n v="13577.52"/>
    <n v="1.7143330000000001"/>
    <x v="6"/>
  </r>
  <r>
    <m/>
    <n v="41955"/>
    <x v="10"/>
    <n v="90703000"/>
    <n v="8"/>
    <x v="0"/>
    <x v="10"/>
    <x v="10"/>
    <n v="19019011"/>
    <s v="SIN-CODIGO      ; MANJAR; NESTLE; 12 X 1KG; PREPARACIONES A BASE DE PR"/>
    <s v="ODUCTOS LACTEOS"/>
    <m/>
    <m/>
    <n v="7560"/>
    <n v="12669.3"/>
    <n v="1.6758329999999999"/>
    <x v="6"/>
  </r>
  <r>
    <m/>
    <n v="41961"/>
    <x v="10"/>
    <n v="53317875"/>
    <n v="8"/>
    <x v="11"/>
    <x v="10"/>
    <x v="10"/>
    <n v="19019011"/>
    <s v="533121          ; MANJAR; CALO; DE LECHE; 10X1 KL"/>
    <m/>
    <m/>
    <m/>
    <n v="2500"/>
    <n v="500"/>
    <n v="0.2"/>
    <x v="6"/>
  </r>
  <r>
    <m/>
    <n v="41961"/>
    <x v="10"/>
    <n v="53317875"/>
    <n v="8"/>
    <x v="11"/>
    <x v="10"/>
    <x v="10"/>
    <n v="19019011"/>
    <s v="533209          ; MANJAR; NESTLE; DE LECHE; 12X1 KL"/>
    <m/>
    <m/>
    <m/>
    <n v="1200"/>
    <n v="250"/>
    <n v="0.20833299999999999"/>
    <x v="6"/>
  </r>
  <r>
    <m/>
    <n v="41961"/>
    <x v="10"/>
    <n v="53317875"/>
    <n v="8"/>
    <x v="11"/>
    <x v="7"/>
    <x v="7"/>
    <n v="4029120"/>
    <s v="533120          ; CREMA PARA BATIR; LONCO LECHE; DE LECHE; 12X1 LT"/>
    <m/>
    <m/>
    <m/>
    <n v="12000"/>
    <n v="2000"/>
    <n v="0.16666700000000001"/>
    <x v="6"/>
  </r>
  <r>
    <m/>
    <n v="41961"/>
    <x v="10"/>
    <n v="76181622"/>
    <n v="5"/>
    <x v="8"/>
    <x v="10"/>
    <x v="10"/>
    <n v="19019011"/>
    <s v="761842          ; MANJAR; NESTLE; DE LECHE; 12X1 KL"/>
    <m/>
    <m/>
    <m/>
    <n v="4800"/>
    <n v="1200"/>
    <n v="0.25"/>
    <x v="6"/>
  </r>
  <r>
    <m/>
    <n v="41961"/>
    <x v="10"/>
    <n v="76181622"/>
    <n v="5"/>
    <x v="8"/>
    <x v="10"/>
    <x v="10"/>
    <n v="19019011"/>
    <s v="761836          ; MANJAR; CALO; DE LECHE; 10X1"/>
    <m/>
    <m/>
    <m/>
    <n v="3000"/>
    <n v="600"/>
    <n v="0.2"/>
    <x v="6"/>
  </r>
  <r>
    <m/>
    <n v="41961"/>
    <x v="10"/>
    <n v="76181622"/>
    <n v="5"/>
    <x v="8"/>
    <x v="10"/>
    <x v="10"/>
    <n v="19019011"/>
    <s v="761843          ; MANJAR; NESTLE; DE LECHE; 24X500 GRS"/>
    <m/>
    <m/>
    <m/>
    <n v="1776"/>
    <n v="444"/>
    <n v="0.25"/>
    <x v="6"/>
  </r>
  <r>
    <m/>
    <n v="41961"/>
    <x v="10"/>
    <n v="76181622"/>
    <n v="5"/>
    <x v="8"/>
    <x v="7"/>
    <x v="7"/>
    <n v="4029120"/>
    <s v="761828          ; CREMA; LONCO; DE LECHE; 12X1 LT"/>
    <m/>
    <m/>
    <m/>
    <n v="4140"/>
    <n v="1035"/>
    <n v="0.25"/>
    <x v="6"/>
  </r>
  <r>
    <m/>
    <n v="41961"/>
    <x v="10"/>
    <n v="76181622"/>
    <n v="5"/>
    <x v="8"/>
    <x v="7"/>
    <x v="7"/>
    <n v="4029120"/>
    <s v="761819          ; CREMA ESPESA; SOPROLE; DE LECHE; 12X1 LT"/>
    <m/>
    <m/>
    <m/>
    <n v="1800"/>
    <n v="450"/>
    <n v="0.25"/>
    <x v="6"/>
  </r>
  <r>
    <m/>
    <n v="41961"/>
    <x v="10"/>
    <n v="76181622"/>
    <n v="5"/>
    <x v="8"/>
    <x v="7"/>
    <x v="7"/>
    <n v="4029120"/>
    <s v="761820          ; CREMA; SOPROLE; DE LECHE; 12X250 GRS"/>
    <m/>
    <m/>
    <m/>
    <n v="150"/>
    <n v="100"/>
    <n v="0.66666700000000001"/>
    <x v="6"/>
  </r>
  <r>
    <m/>
    <n v="41961"/>
    <x v="10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500"/>
    <n v="0.52083299999999999"/>
    <x v="6"/>
  </r>
  <r>
    <m/>
    <n v="41961"/>
    <x v="10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500"/>
    <n v="0.52083299999999999"/>
    <x v="6"/>
  </r>
  <r>
    <m/>
    <n v="41961"/>
    <x v="10"/>
    <n v="96579200"/>
    <n v="7"/>
    <x v="14"/>
    <x v="10"/>
    <x v="10"/>
    <n v="19019011"/>
    <s v="07032           ; MANJAR; NESTLE; DE LECHE; 12X1 KL"/>
    <m/>
    <m/>
    <m/>
    <n v="840"/>
    <n v="140"/>
    <n v="0.16666700000000001"/>
    <x v="6"/>
  </r>
  <r>
    <m/>
    <n v="41961"/>
    <x v="10"/>
    <n v="96579200"/>
    <n v="7"/>
    <x v="14"/>
    <x v="10"/>
    <x v="10"/>
    <n v="19019011"/>
    <s v="07033           ; MANJAR; NESTLE; DE LECHE; 24X500 GRS"/>
    <m/>
    <m/>
    <m/>
    <n v="360"/>
    <n v="60"/>
    <n v="0.16666700000000001"/>
    <x v="6"/>
  </r>
  <r>
    <m/>
    <n v="41961"/>
    <x v="10"/>
    <n v="2386598"/>
    <s v="K"/>
    <x v="7"/>
    <x v="10"/>
    <x v="10"/>
    <n v="19019011"/>
    <s v="19019011        ;DULCE DE LECHE;CALO;MANJAR;X 1 KILO"/>
    <m/>
    <m/>
    <m/>
    <n v="100"/>
    <n v="73"/>
    <n v="0.73"/>
    <x v="6"/>
  </r>
  <r>
    <m/>
    <n v="41961"/>
    <x v="10"/>
    <n v="2386598"/>
    <s v="K"/>
    <x v="7"/>
    <x v="17"/>
    <x v="17"/>
    <n v="4069040"/>
    <s v="04069040        ;QUESO;OLAECHEA-F;PARMESANO;EN TROZOS"/>
    <m/>
    <m/>
    <m/>
    <n v="42"/>
    <n v="84"/>
    <n v="2"/>
    <x v="6"/>
  </r>
  <r>
    <m/>
    <n v="41961"/>
    <x v="10"/>
    <n v="2386598"/>
    <s v="K"/>
    <x v="7"/>
    <x v="6"/>
    <x v="6"/>
    <n v="4022120"/>
    <s v="04022120        ;CREMA DE LECHE;OLAECHEA-F;CONCENTRADA;PARA BATIR"/>
    <m/>
    <m/>
    <m/>
    <n v="307.06"/>
    <n v="349.32"/>
    <n v="1.1376280000000001"/>
    <x v="6"/>
  </r>
  <r>
    <m/>
    <n v="41961"/>
    <x v="10"/>
    <n v="2386598"/>
    <s v="K"/>
    <x v="7"/>
    <x v="19"/>
    <x v="19"/>
    <n v="4015090"/>
    <s v="04015090        ;LECHE SIN LACTOSA;LONCOLECHE;1 LT;LIQUIDA"/>
    <m/>
    <m/>
    <m/>
    <n v="173.38"/>
    <n v="26.88"/>
    <n v="0.15503500000000001"/>
    <x v="6"/>
  </r>
  <r>
    <m/>
    <n v="41961"/>
    <x v="10"/>
    <n v="2386598"/>
    <s v="K"/>
    <x v="7"/>
    <x v="13"/>
    <x v="13"/>
    <n v="4015040"/>
    <s v="04015040        ;LECHE ENTERA;OLAECHEA-F;26% MATERIA GRASA;LIQUIDA"/>
    <m/>
    <m/>
    <m/>
    <n v="668.74"/>
    <n v="73.319999999999993"/>
    <n v="0.109639"/>
    <x v="6"/>
  </r>
  <r>
    <m/>
    <n v="41961"/>
    <x v="10"/>
    <n v="2386598"/>
    <s v="K"/>
    <x v="7"/>
    <x v="12"/>
    <x v="12"/>
    <n v="4015030"/>
    <s v="04015030        ;LECHE LIQUIDA;OLAECHEA-F;SEMI DESCREMADA;15% MAT,GRAS"/>
    <s v="A"/>
    <m/>
    <m/>
    <n v="61.92"/>
    <n v="7.8"/>
    <n v="0.125969"/>
    <x v="6"/>
  </r>
  <r>
    <m/>
    <n v="41961"/>
    <x v="10"/>
    <n v="2386598"/>
    <s v="K"/>
    <x v="7"/>
    <x v="11"/>
    <x v="11"/>
    <n v="4012000"/>
    <s v="04012000        ;LECHE DESCREMADA;OLAECHEA-F;1% MAT.GRASA;LIQUIDA"/>
    <m/>
    <m/>
    <m/>
    <n v="61.92"/>
    <n v="7.8"/>
    <n v="0.125969"/>
    <x v="6"/>
  </r>
  <r>
    <m/>
    <n v="41961"/>
    <x v="10"/>
    <n v="78356210"/>
    <n v="3"/>
    <x v="5"/>
    <x v="10"/>
    <x v="10"/>
    <n v="19019011"/>
    <s v="111270          ;MANJAR;NESTLE;DE LECHE;12X1000"/>
    <m/>
    <m/>
    <m/>
    <n v="2400"/>
    <n v="500"/>
    <n v="0.20833299999999999"/>
    <x v="6"/>
  </r>
  <r>
    <m/>
    <n v="41961"/>
    <x v="10"/>
    <n v="78356210"/>
    <n v="3"/>
    <x v="5"/>
    <x v="2"/>
    <x v="2"/>
    <n v="4022118"/>
    <s v="308215          ;CREMA PARA BATIR;35 % MATERIA GRASA;TETRA;1000;DE LEC"/>
    <s v="HE"/>
    <m/>
    <m/>
    <n v="2400"/>
    <n v="500"/>
    <n v="0.20833299999999999"/>
    <x v="6"/>
  </r>
  <r>
    <m/>
    <n v="41961"/>
    <x v="10"/>
    <n v="78356210"/>
    <n v="3"/>
    <x v="5"/>
    <x v="6"/>
    <x v="6"/>
    <n v="4022117"/>
    <s v="13400           ;CREMA;NESTLE;DE LECHE;48X236"/>
    <m/>
    <m/>
    <m/>
    <n v="1132.8"/>
    <n v="300"/>
    <n v="0.26483099999999998"/>
    <x v="6"/>
  </r>
  <r>
    <m/>
    <n v="41964"/>
    <x v="10"/>
    <n v="76181622"/>
    <n v="5"/>
    <x v="8"/>
    <x v="10"/>
    <x v="10"/>
    <n v="19019011"/>
    <s v="761842          ; MANJAR; NESTLE; DE LECHE; 12X1 KL"/>
    <m/>
    <m/>
    <m/>
    <n v="13344"/>
    <n v="3336"/>
    <n v="0.25"/>
    <x v="6"/>
  </r>
  <r>
    <m/>
    <n v="41964"/>
    <x v="10"/>
    <n v="76181622"/>
    <n v="5"/>
    <x v="8"/>
    <x v="10"/>
    <x v="10"/>
    <n v="19019011"/>
    <s v="761843          ; MANJAR; NESTLE; DE LECHE; 24X500 GRS"/>
    <m/>
    <m/>
    <m/>
    <n v="2544"/>
    <n v="636"/>
    <n v="0.25"/>
    <x v="6"/>
  </r>
  <r>
    <m/>
    <n v="41964"/>
    <x v="10"/>
    <n v="76181622"/>
    <n v="5"/>
    <x v="8"/>
    <x v="4"/>
    <x v="4"/>
    <n v="4029910"/>
    <s v="761821          ; LECHE; NESTLE; CONDENSADA; 48X397 GRS"/>
    <m/>
    <m/>
    <m/>
    <n v="1905.6"/>
    <n v="500"/>
    <n v="0.26238499999999998"/>
    <x v="6"/>
  </r>
  <r>
    <m/>
    <n v="41964"/>
    <x v="10"/>
    <n v="76181622"/>
    <n v="5"/>
    <x v="8"/>
    <x v="7"/>
    <x v="7"/>
    <n v="4029120"/>
    <s v="761828          ; CREMA PARA BATIR; LONCOLECHE; DE LECHE; 12X1 LT"/>
    <m/>
    <m/>
    <m/>
    <n v="4320"/>
    <n v="1080"/>
    <n v="0.25"/>
    <x v="6"/>
  </r>
  <r>
    <m/>
    <n v="41964"/>
    <x v="10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500"/>
    <n v="0.52083299999999999"/>
    <x v="6"/>
  </r>
  <r>
    <m/>
    <n v="41964"/>
    <x v="10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960"/>
    <n v="300"/>
    <n v="0.3125"/>
    <x v="6"/>
  </r>
  <r>
    <m/>
    <n v="41964"/>
    <x v="10"/>
    <n v="53317875"/>
    <n v="8"/>
    <x v="11"/>
    <x v="10"/>
    <x v="10"/>
    <n v="19019011"/>
    <s v="533121          ; MANJAR; CALO; DE LECHE; 10X1 KL"/>
    <m/>
    <m/>
    <m/>
    <n v="2500"/>
    <n v="500"/>
    <n v="0.2"/>
    <x v="6"/>
  </r>
  <r>
    <m/>
    <n v="41964"/>
    <x v="10"/>
    <n v="53317875"/>
    <n v="8"/>
    <x v="11"/>
    <x v="10"/>
    <x v="10"/>
    <n v="19019011"/>
    <s v="533210          ; MANJAR; NESTLE; DE LECHE; 24X500 GRS"/>
    <m/>
    <m/>
    <m/>
    <n v="1080"/>
    <n v="225"/>
    <n v="0.20833299999999999"/>
    <x v="6"/>
  </r>
  <r>
    <m/>
    <n v="41964"/>
    <x v="10"/>
    <n v="53317875"/>
    <n v="8"/>
    <x v="11"/>
    <x v="7"/>
    <x v="7"/>
    <n v="4029120"/>
    <s v="533120          ; CREMA PARA BATIR; LONCO; DE LECHE; 12X1 LT"/>
    <m/>
    <m/>
    <m/>
    <n v="12000"/>
    <n v="2000"/>
    <n v="0.16666700000000001"/>
    <x v="6"/>
  </r>
  <r>
    <m/>
    <n v="41968"/>
    <x v="10"/>
    <n v="76018671"/>
    <n v="6"/>
    <x v="6"/>
    <x v="10"/>
    <x v="10"/>
    <n v="19019011"/>
    <s v="0107            ; MANJAR; NESTLE; DE LECHE; 12X1000 GRS."/>
    <m/>
    <m/>
    <m/>
    <n v="2400"/>
    <n v="600"/>
    <n v="0.25"/>
    <x v="6"/>
  </r>
  <r>
    <m/>
    <n v="41968"/>
    <x v="10"/>
    <n v="76018671"/>
    <n v="6"/>
    <x v="6"/>
    <x v="8"/>
    <x v="8"/>
    <n v="4031090"/>
    <s v="6474            ; YOGURT LIQUIDO; YOGU YOGU; CON SABOR; 30X200 GRS"/>
    <m/>
    <m/>
    <m/>
    <n v="546"/>
    <n v="136.5"/>
    <n v="0.25"/>
    <x v="6"/>
  </r>
  <r>
    <m/>
    <n v="41968"/>
    <x v="10"/>
    <n v="76018671"/>
    <n v="6"/>
    <x v="6"/>
    <x v="7"/>
    <x v="7"/>
    <n v="4029120"/>
    <s v="1232            ; CREMA; LONCO; DE LECHE; 12X1000 GRS."/>
    <m/>
    <m/>
    <m/>
    <n v="2400"/>
    <n v="800"/>
    <n v="0.33333299999999999"/>
    <x v="6"/>
  </r>
  <r>
    <m/>
    <n v="41968"/>
    <x v="10"/>
    <n v="76018671"/>
    <n v="6"/>
    <x v="6"/>
    <x v="10"/>
    <x v="10"/>
    <n v="19019011"/>
    <s v="0107            ; MANJAR; NESTLE; DE LECHE; 12X1000 GRS."/>
    <m/>
    <m/>
    <m/>
    <n v="3600"/>
    <n v="900"/>
    <n v="0.25"/>
    <x v="6"/>
  </r>
  <r>
    <m/>
    <n v="41968"/>
    <x v="10"/>
    <n v="76018671"/>
    <n v="6"/>
    <x v="6"/>
    <x v="7"/>
    <x v="7"/>
    <n v="4029120"/>
    <s v="1232            ; CREMA; LONCO; DE LECHE; 12X1000 GRS."/>
    <m/>
    <m/>
    <m/>
    <n v="1800"/>
    <n v="450"/>
    <n v="0.25"/>
    <x v="6"/>
  </r>
  <r>
    <m/>
    <n v="41968"/>
    <x v="10"/>
    <n v="76018671"/>
    <n v="6"/>
    <x v="6"/>
    <x v="7"/>
    <x v="7"/>
    <n v="4029120"/>
    <s v="3292            ; CREMA; SOPROLE; DE LECHE; 12X1000 GRS,"/>
    <m/>
    <m/>
    <m/>
    <n v="1200"/>
    <n v="300"/>
    <n v="0.25"/>
    <x v="6"/>
  </r>
  <r>
    <m/>
    <n v="41968"/>
    <x v="10"/>
    <n v="76018671"/>
    <n v="6"/>
    <x v="6"/>
    <x v="10"/>
    <x v="10"/>
    <n v="19019011"/>
    <s v="0107            ; MANJAR; NESTLE; DE LECHE; 12X1000 GRS."/>
    <m/>
    <m/>
    <m/>
    <n v="2400"/>
    <n v="600"/>
    <n v="0.25"/>
    <x v="6"/>
  </r>
  <r>
    <m/>
    <n v="41968"/>
    <x v="10"/>
    <n v="78356210"/>
    <n v="3"/>
    <x v="5"/>
    <x v="8"/>
    <x v="8"/>
    <n v="4031090"/>
    <s v="308096          ;YOGURT;LONCOLECHE;LIQUIDO;30X200 CC."/>
    <m/>
    <m/>
    <m/>
    <n v="780"/>
    <n v="208"/>
    <n v="0.26666699999999999"/>
    <x v="6"/>
  </r>
  <r>
    <m/>
    <n v="41968"/>
    <x v="10"/>
    <n v="78356210"/>
    <n v="3"/>
    <x v="5"/>
    <x v="2"/>
    <x v="2"/>
    <n v="4022118"/>
    <s v="07-001          ;CREMA PARA BATIR;35 % MATERIA GRASA;TETRA;1000 ML.;DE"/>
    <s v="LECHE"/>
    <m/>
    <m/>
    <n v="1200"/>
    <n v="250"/>
    <n v="0.20833299999999999"/>
    <x v="6"/>
  </r>
  <r>
    <m/>
    <n v="41968"/>
    <x v="10"/>
    <n v="78356210"/>
    <n v="3"/>
    <x v="5"/>
    <x v="2"/>
    <x v="2"/>
    <n v="4022118"/>
    <s v="308215          ;CREMA PARA BATIR;35 % MATERIA GRASA;TETRA;1000;DE LEC"/>
    <s v="HE"/>
    <m/>
    <m/>
    <n v="600"/>
    <n v="125"/>
    <n v="0.20833299999999999"/>
    <x v="6"/>
  </r>
  <r>
    <m/>
    <n v="41969"/>
    <x v="10"/>
    <n v="90703000"/>
    <n v="8"/>
    <x v="0"/>
    <x v="6"/>
    <x v="6"/>
    <n v="4022120"/>
    <s v="12094276        ; CREMA DE LECHE; NESTLE; LIQUIDA; SIN SABORIZANTES AP"/>
    <s v="TA PARA CONSUMO HUMANO"/>
    <m/>
    <m/>
    <n v="12234.24"/>
    <n v="31255.200000000001"/>
    <n v="2.554732"/>
    <x v="6"/>
  </r>
  <r>
    <m/>
    <n v="41971"/>
    <x v="10"/>
    <n v="76018671"/>
    <n v="6"/>
    <x v="6"/>
    <x v="10"/>
    <x v="10"/>
    <n v="19019011"/>
    <s v="0107            ; MANJAR; NESTLE; DE LECHE; 12X1000 GRS."/>
    <m/>
    <m/>
    <m/>
    <n v="2400"/>
    <n v="580"/>
    <n v="0.24166699999999999"/>
    <x v="6"/>
  </r>
  <r>
    <m/>
    <n v="41971"/>
    <x v="10"/>
    <n v="76018671"/>
    <n v="6"/>
    <x v="6"/>
    <x v="2"/>
    <x v="2"/>
    <n v="4022118"/>
    <s v="3603            ; LECHE NIDO; LECHE NIDO;  MATERIA GRASA (%): 26;  CAP"/>
    <s v="ACIDAD ENVASE (KN): 1600 GRS.;"/>
    <s v="EN POLVO"/>
    <m/>
    <n v="960"/>
    <n v="400"/>
    <n v="0.41666700000000001"/>
    <x v="6"/>
  </r>
  <r>
    <m/>
    <n v="41971"/>
    <x v="10"/>
    <n v="78356210"/>
    <n v="3"/>
    <x v="5"/>
    <x v="10"/>
    <x v="10"/>
    <n v="19019011"/>
    <s v="111270          ;MANJAR;NESTLE;DE LECHE;12X1000"/>
    <m/>
    <m/>
    <m/>
    <n v="1800"/>
    <n v="375"/>
    <n v="0.20833299999999999"/>
    <x v="6"/>
  </r>
  <r>
    <m/>
    <n v="41971"/>
    <x v="10"/>
    <n v="78356210"/>
    <n v="3"/>
    <x v="5"/>
    <x v="10"/>
    <x v="10"/>
    <n v="19019011"/>
    <s v="260233          ;MANJAR;NESTLE;DE LECHE;24X500 GRS."/>
    <m/>
    <m/>
    <m/>
    <n v="1104"/>
    <n v="230"/>
    <n v="0.20833299999999999"/>
    <x v="6"/>
  </r>
  <r>
    <m/>
    <n v="41971"/>
    <x v="10"/>
    <n v="78356210"/>
    <n v="3"/>
    <x v="5"/>
    <x v="4"/>
    <x v="4"/>
    <n v="4029910"/>
    <s v="11600           ;LECHE;NESTLE;CONDENSADA;48X397"/>
    <m/>
    <m/>
    <m/>
    <n v="952.8"/>
    <n v="150"/>
    <n v="0.15743099999999999"/>
    <x v="6"/>
  </r>
  <r>
    <m/>
    <n v="41971"/>
    <x v="10"/>
    <n v="78356210"/>
    <n v="3"/>
    <x v="5"/>
    <x v="2"/>
    <x v="2"/>
    <n v="4022118"/>
    <s v="371400          ;LECHE NIDO;26%;CAJA;1600;EN POLVO"/>
    <m/>
    <m/>
    <m/>
    <n v="960"/>
    <n v="310"/>
    <n v="0.32291700000000001"/>
    <x v="6"/>
  </r>
  <r>
    <m/>
    <n v="41971"/>
    <x v="10"/>
    <n v="78356210"/>
    <n v="3"/>
    <x v="5"/>
    <x v="2"/>
    <x v="2"/>
    <n v="4022118"/>
    <s v="17300           ;LECHE NIDO;26 %;CAJA;1600 GRS.;INSTANTANEA"/>
    <m/>
    <m/>
    <m/>
    <n v="960"/>
    <n v="280"/>
    <n v="0.29166700000000001"/>
    <x v="6"/>
  </r>
  <r>
    <m/>
    <n v="41971"/>
    <x v="10"/>
    <n v="78356210"/>
    <n v="3"/>
    <x v="5"/>
    <x v="2"/>
    <x v="2"/>
    <n v="4022118"/>
    <s v="2234            ;CREMA;26 %;CAJA;1000;NESTLE; PARA BATIR"/>
    <m/>
    <m/>
    <m/>
    <n v="960"/>
    <n v="200"/>
    <n v="0.20833299999999999"/>
    <x v="6"/>
  </r>
  <r>
    <m/>
    <n v="41971"/>
    <x v="10"/>
    <n v="78356210"/>
    <n v="3"/>
    <x v="5"/>
    <x v="6"/>
    <x v="6"/>
    <n v="4022117"/>
    <s v="017493          ;CREMA;NESTLE;DE LECHE;48X236"/>
    <m/>
    <m/>
    <m/>
    <n v="339.84"/>
    <n v="90"/>
    <n v="0.26483099999999998"/>
    <x v="6"/>
  </r>
  <r>
    <m/>
    <n v="41971"/>
    <x v="10"/>
    <n v="76018671"/>
    <n v="6"/>
    <x v="6"/>
    <x v="10"/>
    <x v="10"/>
    <n v="19019011"/>
    <s v="0107            ; MANJAR; NESTLE; DE LECHE; 12X1000 GRS."/>
    <m/>
    <m/>
    <m/>
    <n v="1200"/>
    <n v="300"/>
    <n v="0.25"/>
    <x v="6"/>
  </r>
  <r>
    <m/>
    <n v="41971"/>
    <x v="10"/>
    <n v="76018671"/>
    <n v="6"/>
    <x v="6"/>
    <x v="8"/>
    <x v="8"/>
    <n v="4031090"/>
    <s v="6474            ; YOGURT LIQUIDO; YOGU YOGU; CON SABOR; 30X200 GRS"/>
    <m/>
    <m/>
    <m/>
    <n v="1200"/>
    <n v="380"/>
    <n v="0.31666699999999998"/>
    <x v="6"/>
  </r>
  <r>
    <m/>
    <n v="41971"/>
    <x v="10"/>
    <n v="76018671"/>
    <n v="6"/>
    <x v="6"/>
    <x v="4"/>
    <x v="4"/>
    <n v="4029910"/>
    <s v="2385            ; LECHE; NESTLE; CONDENSADA; 48X397 GRS."/>
    <m/>
    <m/>
    <m/>
    <n v="952.8"/>
    <n v="200"/>
    <n v="0.20990800000000001"/>
    <x v="6"/>
  </r>
  <r>
    <m/>
    <n v="41971"/>
    <x v="10"/>
    <n v="76018671"/>
    <n v="6"/>
    <x v="6"/>
    <x v="7"/>
    <x v="7"/>
    <n v="4029120"/>
    <s v="1232            ; CREMA; LONCO; DE LECHE; 12X1000 GRS."/>
    <m/>
    <m/>
    <m/>
    <n v="2592"/>
    <n v="604.79999999999995"/>
    <n v="0.23333300000000001"/>
    <x v="6"/>
  </r>
  <r>
    <m/>
    <n v="41971"/>
    <x v="10"/>
    <n v="76018671"/>
    <n v="6"/>
    <x v="6"/>
    <x v="7"/>
    <x v="7"/>
    <n v="4029120"/>
    <s v="1405            ; CREMA; NESTLE; DE LECHE; 12X1000 GRS."/>
    <m/>
    <m/>
    <m/>
    <n v="1200"/>
    <n v="280"/>
    <n v="0.23333300000000001"/>
    <x v="6"/>
  </r>
  <r>
    <m/>
    <n v="41971"/>
    <x v="10"/>
    <n v="76018671"/>
    <n v="6"/>
    <x v="6"/>
    <x v="2"/>
    <x v="2"/>
    <n v="4022118"/>
    <s v="3603            ; LECHE NIDO; LECHE NIDO;  MATERIA GRASA (%): 26;  CAP"/>
    <s v="ACIDAD ENVASE (KN): 1600 GRS.;"/>
    <s v="EN POLVO"/>
    <m/>
    <n v="1440"/>
    <n v="600"/>
    <n v="0.41666700000000001"/>
    <x v="6"/>
  </r>
  <r>
    <m/>
    <n v="41964"/>
    <x v="10"/>
    <n v="90703000"/>
    <n v="8"/>
    <x v="0"/>
    <x v="4"/>
    <x v="4"/>
    <n v="4029910"/>
    <s v="SIN-CODIGO      ; LECHE CONDENSADA; NESTLE-F; LATA 48 X 397G; PARA USO"/>
    <s v="ALIMENTICIO"/>
    <m/>
    <m/>
    <n v="20123.135999999999"/>
    <n v="34436.160000000003"/>
    <n v="1.7112719999999999"/>
    <x v="6"/>
  </r>
  <r>
    <m/>
    <n v="41964"/>
    <x v="10"/>
    <n v="90703000"/>
    <n v="8"/>
    <x v="0"/>
    <x v="4"/>
    <x v="4"/>
    <n v="4029910"/>
    <s v="SIN-CODIGO      ; LECHE CONDENSADA; NESTLE-F; LATA 48 X 397G; PARA USO"/>
    <s v="ALIMENTICIO"/>
    <m/>
    <m/>
    <n v="20123.135999999999"/>
    <n v="34436.160000000003"/>
    <n v="1.7112719999999999"/>
    <x v="6"/>
  </r>
  <r>
    <m/>
    <n v="41946"/>
    <x v="10"/>
    <n v="81094100"/>
    <n v="6"/>
    <x v="2"/>
    <x v="2"/>
    <x v="2"/>
    <n v="4022118"/>
    <s v="SIN-CODIGO      ; LECHE; COLUN-F; ENTERA CON UN CONTENIDO DE GRASA I"/>
    <s v="GUAL O SUPERIOR A 26%; EN POLV"/>
    <s v="O"/>
    <m/>
    <n v="200000"/>
    <n v="660000"/>
    <n v="3.3"/>
    <x v="7"/>
  </r>
  <r>
    <m/>
    <n v="41956"/>
    <x v="10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25000"/>
    <n v="94375"/>
    <n v="3.7749999999999999"/>
    <x v="7"/>
  </r>
  <r>
    <m/>
    <n v="41956"/>
    <x v="10"/>
    <n v="81094100"/>
    <n v="6"/>
    <x v="2"/>
    <x v="2"/>
    <x v="2"/>
    <n v="4022118"/>
    <s v="2018128         ; LECHE; LECHE;  MATERIA GRASA (%): 26;  TIPO DE ENV"/>
    <s v="ASE: SACOS;  CAPACIDAD ENVASE"/>
    <s v="(KN): 25; EN POLVO;"/>
    <m/>
    <n v="300000"/>
    <n v="968100"/>
    <n v="3.2269999999999999"/>
    <x v="7"/>
  </r>
  <r>
    <m/>
    <n v="41960"/>
    <x v="10"/>
    <n v="89862200"/>
    <n v="2"/>
    <x v="3"/>
    <x v="14"/>
    <x v="14"/>
    <n v="4022113"/>
    <s v="10031215        ; LECHE EN POLVO; LAN-F; CON UN CONTENIDO DE MATERIA G"/>
    <s v="RASA DE 12%; SIN ADICCION DE A"/>
    <s v="ZUCAR."/>
    <m/>
    <n v="655"/>
    <n v="6532.17"/>
    <n v="9.9727789999999992"/>
    <x v="7"/>
  </r>
  <r>
    <m/>
    <n v="41961"/>
    <x v="10"/>
    <n v="81094100"/>
    <n v="6"/>
    <x v="2"/>
    <x v="2"/>
    <x v="2"/>
    <n v="4022118"/>
    <s v="2018128         ; LECHE ENTERA ; COLUN-F; MATERIA GRASA (%) 26;  EN"/>
    <s v="POLVO;"/>
    <m/>
    <m/>
    <n v="200000"/>
    <n v="660000"/>
    <n v="3.3"/>
    <x v="7"/>
  </r>
  <r>
    <m/>
    <n v="41964"/>
    <x v="10"/>
    <n v="77975380"/>
    <n v="8"/>
    <x v="17"/>
    <x v="10"/>
    <x v="10"/>
    <n v="19019011"/>
    <s v="MAN             ; DULCE DE LECHE (MANJAR); CARLOS BRIONES-F; COLUN, EN"/>
    <s v="ENVASE DE 250 GRAMOS; PARA CO"/>
    <s v="NSUMO HUMANO"/>
    <m/>
    <n v="151.46"/>
    <n v="566.16"/>
    <n v="3.7380170000000001"/>
    <x v="8"/>
  </r>
  <r>
    <m/>
    <n v="41969"/>
    <x v="10"/>
    <n v="76050644"/>
    <n v="3"/>
    <x v="18"/>
    <x v="10"/>
    <x v="10"/>
    <n v="19019011"/>
    <s v="Y-MANJ.1K       ; MANJAR; C.C.D.-F; DE 1 K; DULCE DE LECHE"/>
    <m/>
    <m/>
    <m/>
    <n v="1620"/>
    <n v="4816.8"/>
    <n v="2.9733329999999998"/>
    <x v="8"/>
  </r>
  <r>
    <m/>
    <n v="41947"/>
    <x v="10"/>
    <n v="84356800"/>
    <n v="9"/>
    <x v="13"/>
    <x v="11"/>
    <x v="11"/>
    <n v="4012000"/>
    <s v="308533          ; LECHE; LONCOLECHE; LECHE LIQUIDA ENTERA; 3 % MATERIA"/>
    <s v="GRASA; EN CAJAS; DE 12 X 1000C"/>
    <s v="C;304-14/1442/28-10-2014"/>
    <m/>
    <n v="48720"/>
    <n v="47908"/>
    <n v="0.98333300000000001"/>
    <x v="9"/>
  </r>
  <r>
    <m/>
    <n v="41947"/>
    <x v="10"/>
    <n v="84356800"/>
    <n v="9"/>
    <x v="13"/>
    <x v="11"/>
    <x v="11"/>
    <n v="4012000"/>
    <s v="308659          ; LECHE; LONCOLECHE; LECHE LIQUIDA ENTERA; 3 % MATERIA"/>
    <s v="GRASA; EN CAJAS; DE 30 X 200CC"/>
    <s v=";304-14/1442/28-10-2014"/>
    <m/>
    <n v="9336"/>
    <n v="14004"/>
    <n v="1.5"/>
    <x v="9"/>
  </r>
  <r>
    <m/>
    <n v="41948"/>
    <x v="10"/>
    <n v="92347000"/>
    <s v="K"/>
    <x v="1"/>
    <x v="2"/>
    <x v="2"/>
    <n v="4022118"/>
    <s v="SIN-CODIGO      ;  LECHE ENTERA ;"/>
    <s v="PROLESU-F;"/>
    <s v="EN POLVO"/>
    <s v="CONTENIDO DE M. GRASA SUPERIOR"/>
    <n v="21600"/>
    <n v="88560"/>
    <n v="4.0999999999999996"/>
    <x v="10"/>
  </r>
  <r>
    <m/>
    <n v="41949"/>
    <x v="10"/>
    <n v="89862200"/>
    <n v="2"/>
    <x v="3"/>
    <x v="3"/>
    <x v="3"/>
    <n v="4022911"/>
    <s v="10029141        ; LECHE; SOPROLE-F; SABOR CHOCOLATE; PARA CONSUMO A BO"/>
    <s v="RDO"/>
    <m/>
    <m/>
    <n v="99.929199999999994"/>
    <n v="207.9"/>
    <n v="2.080473"/>
    <x v="10"/>
  </r>
  <r>
    <m/>
    <n v="41953"/>
    <x v="10"/>
    <n v="89862200"/>
    <n v="2"/>
    <x v="3"/>
    <x v="3"/>
    <x v="3"/>
    <n v="4022911"/>
    <s v="10029141        ; LECHE; SOPROLE-F; SABOR CHOCOLATE; PARA CONSUMO A BO"/>
    <s v="RDO"/>
    <m/>
    <m/>
    <n v="84.4465"/>
    <n v="279.72000000000003"/>
    <n v="3.3123930000000001"/>
    <x v="10"/>
  </r>
  <r>
    <m/>
    <n v="41946"/>
    <x v="10"/>
    <n v="81094100"/>
    <n v="6"/>
    <x v="2"/>
    <x v="2"/>
    <x v="2"/>
    <n v="4022118"/>
    <s v="2018128         ; LECHE; LECHE;  MATERIA GRASA (%): 26;  TIPO DE ENV"/>
    <s v="ASE: SACOS;  CAPACIDAD ENVASE"/>
    <s v="(KN): 25; EN POLVO;"/>
    <m/>
    <n v="75000"/>
    <n v="312423.48"/>
    <n v="4.1656459999999997"/>
    <x v="10"/>
  </r>
  <r>
    <m/>
    <n v="41947"/>
    <x v="10"/>
    <n v="84356800"/>
    <n v="9"/>
    <x v="13"/>
    <x v="2"/>
    <x v="2"/>
    <n v="4022118"/>
    <s v="308720          ; LECHE; ENTERA; MATERIA GRASA (%): 26; TIPO DE ENVASE"/>
    <s v=": BOLSAS; CAPACIDAD ENVASE (KN"/>
    <s v="): 25; EN POLVO;282-14/1426/10"/>
    <s v="-10-2014"/>
    <n v="25000"/>
    <n v="107500"/>
    <n v="4.3"/>
    <x v="10"/>
  </r>
  <r>
    <m/>
    <n v="41947"/>
    <x v="10"/>
    <n v="81094100"/>
    <n v="6"/>
    <x v="2"/>
    <x v="2"/>
    <x v="2"/>
    <n v="4022118"/>
    <s v="SIN-CODIGO      ; LECHE EN POLVO;COLUN;CON UN CONTENIDO DE GRASA 26%"/>
    <s v=";ENTERA;"/>
    <m/>
    <m/>
    <n v="50000"/>
    <n v="208263.99"/>
    <n v="4.1652800000000001"/>
    <x v="10"/>
  </r>
  <r>
    <m/>
    <n v="41947"/>
    <x v="10"/>
    <n v="81094100"/>
    <n v="6"/>
    <x v="2"/>
    <x v="9"/>
    <x v="9"/>
    <n v="4041000"/>
    <s v="2055392         ; LACTOSUERO; LACTOLUN; EXTRA AGLOMERADO; ENVASE SAC"/>
    <s v="OSDE 25 KGS..EN POLVO;"/>
    <m/>
    <m/>
    <n v="50000"/>
    <n v="74800"/>
    <n v="1.496"/>
    <x v="10"/>
  </r>
  <r>
    <m/>
    <n v="41947"/>
    <x v="10"/>
    <n v="81094100"/>
    <n v="6"/>
    <x v="2"/>
    <x v="2"/>
    <x v="2"/>
    <n v="4022118"/>
    <s v="2018128         ; LECHE; COLUN-F;  ENTERA.MATERIA GRASA (%) 26; EN PO"/>
    <s v="LVO"/>
    <m/>
    <m/>
    <n v="25000"/>
    <n v="103500"/>
    <n v="4.1399999999999997"/>
    <x v="10"/>
  </r>
  <r>
    <m/>
    <n v="41948"/>
    <x v="10"/>
    <n v="84356800"/>
    <n v="9"/>
    <x v="13"/>
    <x v="9"/>
    <x v="9"/>
    <n v="4041000"/>
    <s v="308704          ; SUERO EN POLVO; CALO; DE LECHE; BOLSAS DE 25 KLS;297"/>
    <s v="-14/1438/24-10-2014"/>
    <m/>
    <m/>
    <n v="50000"/>
    <n v="71500"/>
    <n v="1.43"/>
    <x v="10"/>
  </r>
  <r>
    <m/>
    <n v="41949"/>
    <x v="10"/>
    <n v="84356800"/>
    <n v="9"/>
    <x v="13"/>
    <x v="9"/>
    <x v="9"/>
    <n v="4041000"/>
    <s v="308704          ; SUERO EN POLVO; CALO; DE LECHE; BOLSAS DE 25 KLS;285"/>
    <s v="-14/01436/23-10-2014"/>
    <m/>
    <m/>
    <n v="25000"/>
    <n v="36250"/>
    <n v="1.45"/>
    <x v="10"/>
  </r>
  <r>
    <m/>
    <n v="41950"/>
    <x v="10"/>
    <n v="84356800"/>
    <n v="9"/>
    <x v="13"/>
    <x v="9"/>
    <x v="9"/>
    <n v="4041000"/>
    <s v="308704          ; SUERO EN POLVO; CALO; DE LECHE; BOLSAS DE 25 KLS;269"/>
    <s v="-14/1439/24-10-2014"/>
    <m/>
    <m/>
    <n v="25000"/>
    <n v="35450"/>
    <n v="1.4179999999999999"/>
    <x v="10"/>
  </r>
  <r>
    <m/>
    <n v="41950"/>
    <x v="10"/>
    <n v="84356800"/>
    <n v="9"/>
    <x v="13"/>
    <x v="9"/>
    <x v="9"/>
    <n v="4041000"/>
    <s v="308704          ; SUERO EN POLVO; CALO; DE LECHE; BOLSAS DE 25 KLS;298"/>
    <s v="-14/1437/24-10-2014"/>
    <m/>
    <m/>
    <n v="25000"/>
    <n v="36200"/>
    <n v="1.448"/>
    <x v="10"/>
  </r>
  <r>
    <m/>
    <n v="41950"/>
    <x v="10"/>
    <n v="84356800"/>
    <n v="9"/>
    <x v="13"/>
    <x v="2"/>
    <x v="2"/>
    <n v="4022118"/>
    <s v="308720          ; LECHE; ENTERA; MATERIA GRASA (%): 26; TIPO DE ENVASE"/>
    <s v=": BOLSAS; CAPACIDAD ENVASE (KN"/>
    <s v="): 25 KG; EN POLVO;289-14/1432"/>
    <s v="/21-10-2014"/>
    <n v="50000"/>
    <n v="215400"/>
    <n v="4.3079999999999998"/>
    <x v="10"/>
  </r>
  <r>
    <m/>
    <n v="41950"/>
    <x v="10"/>
    <n v="84356800"/>
    <n v="9"/>
    <x v="13"/>
    <x v="9"/>
    <x v="9"/>
    <n v="4041000"/>
    <s v="308704          ; SUERO EN POLVO; CALO; DE LECHE; BOLSAS DE 25 KLS;305"/>
    <s v="-14/1440/27-10-2014"/>
    <m/>
    <m/>
    <n v="50000"/>
    <n v="70800"/>
    <n v="1.4159999999999999"/>
    <x v="10"/>
  </r>
  <r>
    <m/>
    <n v="41960"/>
    <x v="10"/>
    <n v="92347000"/>
    <s v="K"/>
    <x v="1"/>
    <x v="1"/>
    <x v="1"/>
    <n v="4021000"/>
    <s v="SIN-CODIGO      ; LECHE DESCREMADA;"/>
    <s v="PROLESUR-F;"/>
    <s v="EN POLVO;"/>
    <s v="EN SACOS DE 25 KILOS;"/>
    <n v="20000"/>
    <n v="84000"/>
    <n v="4.2"/>
    <x v="10"/>
  </r>
  <r>
    <m/>
    <n v="41962"/>
    <x v="10"/>
    <n v="89862200"/>
    <n v="2"/>
    <x v="3"/>
    <x v="3"/>
    <x v="3"/>
    <n v="4022911"/>
    <s v="10029141        ; LECHE; SOPROLE-F; SABOR CHOCOLATE; PARA CONSUMO A BO"/>
    <s v="RDO"/>
    <m/>
    <m/>
    <n v="60.135100000000001"/>
    <n v="69.3"/>
    <n v="1.1524049999999999"/>
    <x v="10"/>
  </r>
  <r>
    <m/>
    <n v="41960"/>
    <x v="10"/>
    <n v="81094100"/>
    <n v="6"/>
    <x v="2"/>
    <x v="2"/>
    <x v="2"/>
    <n v="4022118"/>
    <s v="2018128         ; LECHE; LECHE;  MATERIA GRASA (%): 26;  TIPO DE ENVA"/>
    <s v="SE: SACOS;  CAPACIDAD ENVASE ("/>
    <s v="KN): 25; EN POLVO;"/>
    <m/>
    <n v="75000"/>
    <n v="312423.48"/>
    <n v="4.1656459999999997"/>
    <x v="10"/>
  </r>
  <r>
    <m/>
    <n v="41960"/>
    <x v="10"/>
    <n v="81094100"/>
    <n v="6"/>
    <x v="2"/>
    <x v="9"/>
    <x v="9"/>
    <n v="4041000"/>
    <s v="2055392         ; LACTOSUERO; LACTOLUN; EXTRA AGLOMERADO; ENVASE SACO"/>
    <s v="SDE 25 KGS..EN POLVO;"/>
    <m/>
    <m/>
    <n v="100000"/>
    <n v="149600"/>
    <n v="1.496"/>
    <x v="10"/>
  </r>
  <r>
    <m/>
    <n v="41960"/>
    <x v="10"/>
    <n v="92347000"/>
    <s v="K"/>
    <x v="1"/>
    <x v="2"/>
    <x v="2"/>
    <n v="4022118"/>
    <s v="SIN-CODIGO      ;  LECHE ENTERA ;"/>
    <s v="PROLESU-F;"/>
    <s v="EN POLVO"/>
    <s v="CONTENIDO DE M. GRASA SUPERIOR"/>
    <n v="100000"/>
    <n v="310000"/>
    <n v="3.1"/>
    <x v="10"/>
  </r>
  <r>
    <m/>
    <n v="41964"/>
    <x v="10"/>
    <n v="84356800"/>
    <n v="9"/>
    <x v="13"/>
    <x v="2"/>
    <x v="2"/>
    <n v="4022118"/>
    <s v="308720          ; LECHE; ENTERA EN POLVO ; MATERIA GRASA (%): 26; TIPO"/>
    <s v="DE ENVASE: BOLSAS; CAPACIDAD"/>
    <s v="ENVASE (KN): 25; EN POLVO;"/>
    <m/>
    <n v="50000"/>
    <n v="198500"/>
    <n v="3.97"/>
    <x v="10"/>
  </r>
  <r>
    <m/>
    <n v="41969"/>
    <x v="10"/>
    <n v="84356800"/>
    <n v="9"/>
    <x v="13"/>
    <x v="2"/>
    <x v="2"/>
    <n v="4022118"/>
    <s v="308720          ; LECHE; ENTERA; MATERIA GRASA (%): 26; TIPO DE ENVASE"/>
    <s v=": BOLSAS; CAPACIDAD ENVASE (KN"/>
    <s v="): 25 KG; EN POLVO; 317-14/145"/>
    <s v="8/20-11-2014;"/>
    <n v="50000"/>
    <n v="210000"/>
    <n v="4.2"/>
    <x v="10"/>
  </r>
  <r>
    <m/>
    <n v="41970"/>
    <x v="10"/>
    <n v="92347000"/>
    <s v="K"/>
    <x v="1"/>
    <x v="2"/>
    <x v="2"/>
    <n v="4022118"/>
    <s v="SIN-CODIGO      ;  LECHE ENTERA ;"/>
    <s v="PROLESU-F;"/>
    <s v="EN POLVO"/>
    <s v="CONTENIDO DE M. GRASA SUPERIOR"/>
    <n v="50000"/>
    <n v="155000"/>
    <n v="3.1"/>
    <x v="10"/>
  </r>
  <r>
    <m/>
    <n v="41970"/>
    <x v="10"/>
    <n v="92347000"/>
    <s v="K"/>
    <x v="1"/>
    <x v="2"/>
    <x v="2"/>
    <n v="4022118"/>
    <s v="SIN-CODIGO      ;  LECHE ENTERA ;"/>
    <s v="PROLESU-F;"/>
    <s v="EN POLVO"/>
    <s v="CONTENIDO DE M. GRASA SUPERIOR"/>
    <n v="25000"/>
    <n v="77500"/>
    <n v="3.1"/>
    <x v="10"/>
  </r>
  <r>
    <m/>
    <n v="41971"/>
    <x v="10"/>
    <n v="81094100"/>
    <n v="6"/>
    <x v="2"/>
    <x v="2"/>
    <x v="2"/>
    <n v="4022118"/>
    <s v="2018128         ; LECHE ENTERA ; COLUN;  MATERIA GRASA (%) 26; EN PO"/>
    <s v="LVO;"/>
    <m/>
    <m/>
    <n v="75000"/>
    <n v="281717.48"/>
    <n v="3.7562329999999999"/>
    <x v="10"/>
  </r>
  <r>
    <m/>
    <n v="41971"/>
    <x v="10"/>
    <n v="92347000"/>
    <s v="K"/>
    <x v="1"/>
    <x v="2"/>
    <x v="2"/>
    <n v="4022118"/>
    <s v="SIN-CODIGO      ;  LECHE ENTERA ;"/>
    <s v="PROLESU-F;"/>
    <s v="EN POLVO"/>
    <s v="CONTENIDO DE M. GRASA SUPERIOR"/>
    <n v="25000"/>
    <n v="77500"/>
    <n v="3.1"/>
    <x v="10"/>
  </r>
  <r>
    <m/>
    <n v="41971"/>
    <x v="10"/>
    <n v="81094100"/>
    <n v="6"/>
    <x v="2"/>
    <x v="2"/>
    <x v="2"/>
    <n v="4022118"/>
    <s v="2018128         ; LECHE; LECHE;  MATERIA GRASA (%): 26;  TIPO DE ENV"/>
    <s v="ASE: SACOS;  CAPACIDAD ENVASE"/>
    <s v="(KN): 25; EN POLVO.ENRERA ;"/>
    <m/>
    <n v="50000"/>
    <n v="187793.3"/>
    <n v="3.7558660000000001"/>
    <x v="10"/>
  </r>
  <r>
    <m/>
    <n v="41971"/>
    <x v="10"/>
    <n v="81094100"/>
    <n v="6"/>
    <x v="2"/>
    <x v="9"/>
    <x v="9"/>
    <n v="4041000"/>
    <s v="2055392         ; LACTOSUERO; LACTOLUN; EXTRA AGLOMERADO; ENVASE SAC"/>
    <s v="OSDE 25 KGS..EN POLVO;"/>
    <m/>
    <m/>
    <n v="100000"/>
    <n v="149600"/>
    <n v="1.496"/>
    <x v="10"/>
  </r>
  <r>
    <m/>
    <n v="41947"/>
    <x v="10"/>
    <n v="81094100"/>
    <n v="6"/>
    <x v="2"/>
    <x v="9"/>
    <x v="9"/>
    <n v="4041000"/>
    <s v="2055392         ; LACTOSUERO; LACTOLUN; EXTRA AGLOMERADO; ENVASE SAC"/>
    <s v="OSDE 25 KGS..EN POLVO;"/>
    <m/>
    <m/>
    <n v="23000"/>
    <n v="33499"/>
    <n v="1.4564779999999999"/>
    <x v="11"/>
  </r>
  <r>
    <m/>
    <n v="41947"/>
    <x v="10"/>
    <n v="81094100"/>
    <n v="6"/>
    <x v="2"/>
    <x v="10"/>
    <x v="10"/>
    <n v="19019011"/>
    <s v="2241560         ; MANJAR; COLUN; DULCE DE LECHE"/>
    <m/>
    <m/>
    <m/>
    <n v="20000"/>
    <n v="50272"/>
    <n v="2.5135999999999998"/>
    <x v="11"/>
  </r>
  <r>
    <m/>
    <n v="41947"/>
    <x v="10"/>
    <n v="81094100"/>
    <n v="6"/>
    <x v="2"/>
    <x v="9"/>
    <x v="9"/>
    <n v="4041000"/>
    <s v="2055392         ; LACTOSUERO; LACTOLUN; EXTRA AGLOMERADO; ENVASE SAC"/>
    <s v="OSDE 25 KGS..EN POLVO;"/>
    <m/>
    <m/>
    <n v="23000"/>
    <n v="33269"/>
    <n v="1.4464779999999999"/>
    <x v="11"/>
  </r>
  <r>
    <m/>
    <n v="41969"/>
    <x v="10"/>
    <n v="81094100"/>
    <n v="6"/>
    <x v="2"/>
    <x v="22"/>
    <x v="22"/>
    <n v="4069010"/>
    <s v="0002401304      ; QUESO; COLUN-F; TIPO GOUDA CHEESE ; PIEZAS DE 3 KG."/>
    <s v="APP.;"/>
    <m/>
    <m/>
    <n v="45402.14"/>
    <n v="201004.81"/>
    <n v="4.4272099999999996"/>
    <x v="11"/>
  </r>
  <r>
    <m/>
    <n v="41971"/>
    <x v="10"/>
    <n v="81094100"/>
    <n v="6"/>
    <x v="2"/>
    <x v="10"/>
    <x v="10"/>
    <n v="19019011"/>
    <s v="2241560         ; MANJAR; COLUN;  DULCE DE LECHE"/>
    <m/>
    <m/>
    <m/>
    <n v="12000"/>
    <n v="30948"/>
    <n v="2.5790000000000002"/>
    <x v="11"/>
  </r>
  <r>
    <m/>
    <n v="41951"/>
    <x v="10"/>
    <n v="90703000"/>
    <n v="8"/>
    <x v="0"/>
    <x v="4"/>
    <x v="4"/>
    <n v="4029910"/>
    <s v="SIN-CODIGO      ; LECHE CONDENSADA; NESTLE-F; 4X4.5KG; PARA USO ALIMEN"/>
    <s v="TICIO"/>
    <m/>
    <m/>
    <n v="124185.60000000001"/>
    <n v="238888.8"/>
    <n v="1.923643"/>
    <x v="12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72806.399999999994"/>
    <n v="132864"/>
    <n v="1.8248949999999999"/>
    <x v="12"/>
  </r>
  <r>
    <m/>
    <n v="41954"/>
    <x v="10"/>
    <n v="90703000"/>
    <n v="8"/>
    <x v="0"/>
    <x v="10"/>
    <x v="10"/>
    <n v="19019011"/>
    <s v="SIN-CODIGO      ; MANJAR; NESTLE; DISTINTAS VARIEDADES; PREPARACIONES"/>
    <s v="A BASE DE PRODUCTOS LACTEOS"/>
    <m/>
    <m/>
    <n v="2076"/>
    <n v="3714.31"/>
    <n v="1.789167"/>
    <x v="12"/>
  </r>
  <r>
    <m/>
    <n v="41954"/>
    <x v="10"/>
    <n v="90703000"/>
    <n v="8"/>
    <x v="0"/>
    <x v="4"/>
    <x v="4"/>
    <n v="4029910"/>
    <s v="SIN-CODIGO      ; LECHE CONDENSADA; NESTLE-F; BOLSA 4 X 4.5KG; PARA US"/>
    <s v="O ALIMENTICIO"/>
    <m/>
    <m/>
    <n v="18360"/>
    <n v="34017"/>
    <n v="1.852778"/>
    <x v="12"/>
  </r>
  <r>
    <m/>
    <n v="41957"/>
    <x v="10"/>
    <n v="90703000"/>
    <n v="8"/>
    <x v="0"/>
    <x v="4"/>
    <x v="4"/>
    <n v="4029910"/>
    <s v="CONDENSADA      ; LECHE CONDENSADA; NESTLE-F; LATA 48 X 395G; PARA USO"/>
    <s v="ALIMENTICIO"/>
    <m/>
    <m/>
    <n v="109209.60000000001"/>
    <n v="199296"/>
    <n v="1.8248949999999999"/>
    <x v="12"/>
  </r>
  <r>
    <m/>
    <n v="41961"/>
    <x v="10"/>
    <n v="90703000"/>
    <n v="8"/>
    <x v="0"/>
    <x v="10"/>
    <x v="10"/>
    <n v="19019011"/>
    <s v="SIN-CODIGO      ; MANJAR; NESTLE; BOLSA 4 X 4.5KG; PREPARACIONES A BAS"/>
    <s v="E DE PRODUCTOS LACTEOS"/>
    <m/>
    <m/>
    <n v="27872.639999999999"/>
    <n v="54310.080000000002"/>
    <n v="1.948509"/>
    <x v="12"/>
  </r>
  <r>
    <m/>
    <n v="41961"/>
    <x v="10"/>
    <n v="90703000"/>
    <n v="8"/>
    <x v="0"/>
    <x v="4"/>
    <x v="4"/>
    <n v="4029910"/>
    <s v="SIN-CODIGO      ; LECHE CONDENSADA; NESTLE-F; LATA 48 X 397G; PARA USO"/>
    <s v="ALIMENTICIO"/>
    <m/>
    <m/>
    <n v="34416"/>
    <n v="75908.399999999994"/>
    <n v="2.2056140000000002"/>
    <x v="12"/>
  </r>
  <r>
    <m/>
    <n v="41967"/>
    <x v="10"/>
    <n v="90703000"/>
    <n v="8"/>
    <x v="0"/>
    <x v="10"/>
    <x v="10"/>
    <n v="19019011"/>
    <s v="SIN-CODIGO      ; MANJAR; NESTLE-F; DISTINTAS VARIEDADES; PREPARACIONE"/>
    <s v="S A BASE DE PRODUCTOS LACTEOS"/>
    <m/>
    <m/>
    <n v="3793.92"/>
    <n v="7234.24"/>
    <n v="1.906798"/>
    <x v="12"/>
  </r>
  <r>
    <m/>
    <n v="41967"/>
    <x v="10"/>
    <n v="90703000"/>
    <n v="8"/>
    <x v="0"/>
    <x v="4"/>
    <x v="4"/>
    <n v="4029910"/>
    <s v="SIN-CODIGO      ; LECHE CONDENSADA; NESTLE-F; TARRO 96 X 100G; PARA US"/>
    <s v="O ALIMENTICIO"/>
    <m/>
    <m/>
    <n v="47232"/>
    <n v="111201.60000000001"/>
    <n v="2.3543699999999999"/>
    <x v="12"/>
  </r>
  <r>
    <m/>
    <n v="41967"/>
    <x v="10"/>
    <n v="76006727"/>
    <s v="K"/>
    <x v="20"/>
    <x v="15"/>
    <x v="15"/>
    <n v="4051000"/>
    <s v="851324591       ; MANTEQUILLA (MANTECA); INVERS. VALLE VERDE-F; PANIFI"/>
    <s v="CADA; PARA CONSUMO HUMANO"/>
    <m/>
    <m/>
    <n v="23995"/>
    <n v="120025"/>
    <n v="5.002084"/>
    <x v="13"/>
  </r>
  <r>
    <m/>
    <n v="41967"/>
    <x v="10"/>
    <n v="78437490"/>
    <n v="4"/>
    <x v="23"/>
    <x v="15"/>
    <x v="15"/>
    <n v="4051000"/>
    <s v="0002205203      ; MANTEQUILLA; OSKU; MINIDOSIS 8 GRS.;"/>
    <m/>
    <m/>
    <m/>
    <n v="30187.01"/>
    <n v="209894.04"/>
    <n v="6.953125"/>
    <x v="13"/>
  </r>
  <r>
    <m/>
    <n v="41947"/>
    <x v="10"/>
    <n v="89862200"/>
    <n v="2"/>
    <x v="3"/>
    <x v="3"/>
    <x v="3"/>
    <n v="4022911"/>
    <s v="10029141        ; LECHE; SOPROLE-F; SABOR CHOCOLATE; PARA CONSUMO A BO"/>
    <s v="RDO"/>
    <m/>
    <m/>
    <n v="83.531499999999994"/>
    <n v="173.16"/>
    <n v="2.0729899999999999"/>
    <x v="14"/>
  </r>
  <r>
    <m/>
    <n v="41947"/>
    <x v="10"/>
    <n v="89862200"/>
    <n v="2"/>
    <x v="3"/>
    <x v="3"/>
    <x v="3"/>
    <n v="4022911"/>
    <s v="10029141        ; LECHE; SOPROLE-F; SABOR CHOCOLATE; PARA CONSUMO A BO"/>
    <s v="RDO"/>
    <m/>
    <m/>
    <n v="119.3897"/>
    <n v="346.5"/>
    <n v="2.9022600000000001"/>
    <x v="14"/>
  </r>
  <r>
    <m/>
    <n v="41949"/>
    <x v="10"/>
    <n v="89862200"/>
    <n v="2"/>
    <x v="3"/>
    <x v="3"/>
    <x v="3"/>
    <n v="4022911"/>
    <s v="10029141        ; LECHE; SOPROLE-F; SABOR CHOCOLATE; PARA CONSUMO A BO"/>
    <s v="RDO"/>
    <m/>
    <m/>
    <n v="121.2619"/>
    <n v="249.48"/>
    <n v="2.0573649999999999"/>
    <x v="14"/>
  </r>
  <r>
    <m/>
    <n v="41950"/>
    <x v="10"/>
    <n v="89862200"/>
    <n v="2"/>
    <x v="3"/>
    <x v="3"/>
    <x v="3"/>
    <n v="4022911"/>
    <s v="10029141        ; LECHE; SOPROLE-F; SABOR CHOCOLATE; PARA CONSUMO A BO"/>
    <s v="RDO"/>
    <m/>
    <m/>
    <n v="190.8552"/>
    <n v="651.41999999999996"/>
    <n v="3.4131629999999999"/>
    <x v="14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40017.599999999999"/>
    <n v="70854"/>
    <n v="1.7705709999999999"/>
    <x v="14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5216"/>
    <n v="44787.5"/>
    <n v="2.9434480000000001"/>
    <x v="14"/>
  </r>
  <r>
    <m/>
    <n v="41954"/>
    <x v="10"/>
    <n v="90703000"/>
    <n v="8"/>
    <x v="0"/>
    <x v="4"/>
    <x v="4"/>
    <n v="4029910"/>
    <s v="SIN-CODIGO      ; LECHE CONDENSADA; NESTLE-F; BOLSA 4 X 4.5KG; PARA US"/>
    <s v="O ALIMENTICIO"/>
    <m/>
    <m/>
    <n v="29087.135999999999"/>
    <n v="52357.26"/>
    <n v="1.800014"/>
    <x v="14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14976"/>
    <n v="39109.199999999997"/>
    <n v="2.6114579999999998"/>
    <x v="14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15552"/>
    <n v="55046.400000000001"/>
    <n v="3.5395059999999998"/>
    <x v="14"/>
  </r>
  <r>
    <m/>
    <n v="41960"/>
    <x v="10"/>
    <n v="89862200"/>
    <n v="2"/>
    <x v="3"/>
    <x v="14"/>
    <x v="14"/>
    <n v="4022113"/>
    <s v="10031215        ; LECHE EN POLVO; LAN-F; CON UN CONTENIDO DE MATERIA G"/>
    <s v="RASA DE 12%; SIN ADICCION DE A"/>
    <s v="ZUCAR."/>
    <m/>
    <n v="8.6699000000000002"/>
    <n v="848.32"/>
    <n v="97.846573000000006"/>
    <x v="14"/>
  </r>
  <r>
    <m/>
    <n v="41960"/>
    <x v="10"/>
    <n v="89862200"/>
    <n v="2"/>
    <x v="3"/>
    <x v="14"/>
    <x v="14"/>
    <n v="4022113"/>
    <s v="10031215        ; LECHE EN POLVO; LAN-F; CON UN CONTENIDO DE MATERIA G"/>
    <s v="RASA DE 12%; SIN ADICCION DE A"/>
    <s v="ZUCAR."/>
    <m/>
    <n v="238.9503"/>
    <n v="2120.83"/>
    <n v="8.8756109999999993"/>
    <x v="14"/>
  </r>
  <r>
    <m/>
    <n v="41950"/>
    <x v="10"/>
    <n v="81094100"/>
    <n v="6"/>
    <x v="2"/>
    <x v="9"/>
    <x v="9"/>
    <n v="4041000"/>
    <s v="2055392         ; LACTOSUERO; LACTOLUN; EXTRA AGLOMERADO; ENVASE SA"/>
    <s v="COSDE 25 KGS..EN POLVO;"/>
    <m/>
    <m/>
    <n v="25000"/>
    <n v="35041.379999999997"/>
    <n v="1.4016550000000001"/>
    <x v="15"/>
  </r>
  <r>
    <m/>
    <n v="41946"/>
    <x v="10"/>
    <n v="90703000"/>
    <n v="8"/>
    <x v="0"/>
    <x v="4"/>
    <x v="4"/>
    <n v="4029910"/>
    <s v="SIN-CODIGO      ; LECHE CONDENSADA; NESTLE-F; 48 X 35G; PARA USO ALIME"/>
    <s v="NTICIO"/>
    <m/>
    <m/>
    <n v="18201.599999999999"/>
    <n v="32505.599999999999"/>
    <n v="1.785865"/>
    <x v="20"/>
  </r>
  <r>
    <m/>
    <n v="41950"/>
    <x v="10"/>
    <n v="81094100"/>
    <n v="6"/>
    <x v="2"/>
    <x v="22"/>
    <x v="22"/>
    <n v="4069010"/>
    <s v="0002403005      ; QUESO GOUDA; COLUN; DE PASTA SEMIDURA; PIEZAS DE"/>
    <s v="10 KGS"/>
    <m/>
    <m/>
    <n v="20009.66"/>
    <n v="95952.18"/>
    <n v="4.795293"/>
    <x v="20"/>
  </r>
  <r>
    <m/>
    <n v="41954"/>
    <x v="10"/>
    <n v="90703000"/>
    <n v="8"/>
    <x v="0"/>
    <x v="4"/>
    <x v="4"/>
    <n v="4029910"/>
    <s v="SIN-CODIGO      ; LECHE CONDENSADA; NESTLE-F; 24 X 14OZ; PARA USO ALIM"/>
    <s v="ENTICIO"/>
    <m/>
    <m/>
    <n v="18201.599999999999"/>
    <n v="33216"/>
    <n v="1.8248949999999999"/>
    <x v="20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8201.599999999999"/>
    <n v="33216"/>
    <n v="1.8248949999999999"/>
    <x v="22"/>
  </r>
  <r>
    <m/>
    <n v="41954"/>
    <x v="10"/>
    <n v="90703000"/>
    <n v="8"/>
    <x v="0"/>
    <x v="10"/>
    <x v="10"/>
    <n v="19019011"/>
    <s v="SIN-CODIGO      ; MANJAR; NESTLE; BAG 4 X 4.5KG; PREPARACIONES A BASE"/>
    <s v="DE PRODUCTOS LACTEOS"/>
    <m/>
    <m/>
    <n v="5690.88"/>
    <n v="10851.36"/>
    <n v="1.906798"/>
    <x v="22"/>
  </r>
  <r>
    <m/>
    <n v="41954"/>
    <x v="10"/>
    <n v="90703000"/>
    <n v="8"/>
    <x v="0"/>
    <x v="4"/>
    <x v="4"/>
    <n v="4029910"/>
    <s v="SIN-CODIGO      ; LECHE CONDENSADA; NESTLE-F; TARRO 48 X 395G; PARA US"/>
    <s v="O ALIMENTICIO"/>
    <m/>
    <m/>
    <n v="3640.32"/>
    <n v="6643.2"/>
    <n v="1.8248949999999999"/>
    <x v="22"/>
  </r>
  <r>
    <m/>
    <n v="41970"/>
    <x v="10"/>
    <n v="81094100"/>
    <n v="6"/>
    <x v="2"/>
    <x v="10"/>
    <x v="10"/>
    <n v="19019011"/>
    <s v="2241560         ; MANJAR; COLUN; REPOSTERO.BOLSA 5 KGS,; DULCE DE LE"/>
    <s v="CHE;"/>
    <m/>
    <m/>
    <n v="8640"/>
    <n v="24696.55"/>
    <n v="2.8583970000000001"/>
    <x v="24"/>
  </r>
  <r>
    <m/>
    <n v="41961"/>
    <x v="10"/>
    <n v="81094100"/>
    <n v="6"/>
    <x v="2"/>
    <x v="15"/>
    <x v="15"/>
    <n v="4051000"/>
    <s v="0002205203      ; MANTEQUILLA; COLUN; BLOCK 25 KGS.S/SAL; 82% MG"/>
    <m/>
    <m/>
    <m/>
    <n v="100000"/>
    <n v="327960"/>
    <n v="3.2795999999999998"/>
    <x v="25"/>
  </r>
  <r>
    <m/>
    <n v="41948"/>
    <x v="10"/>
    <n v="90703000"/>
    <n v="8"/>
    <x v="0"/>
    <x v="4"/>
    <x v="4"/>
    <n v="4029910"/>
    <s v="SIN-CODIGO      ; LECHE CONDENSADA; NESTLE-F; LATA 48 X 397G; PARA USO"/>
    <s v="ALIMENTICIO"/>
    <m/>
    <m/>
    <n v="103127.03999999999"/>
    <n v="200995.20000000001"/>
    <n v="1.949006"/>
    <x v="26"/>
  </r>
  <r>
    <m/>
    <n v="41948"/>
    <x v="10"/>
    <n v="90703000"/>
    <n v="8"/>
    <x v="0"/>
    <x v="4"/>
    <x v="4"/>
    <n v="4029910"/>
    <s v="SIN-CODIGO      ; LECHE CONDENSADA; NESTLE-F; LATA 48 X 397G; PARA USO"/>
    <s v="ALIMENTICIO"/>
    <m/>
    <m/>
    <n v="109762.56"/>
    <n v="188236.79999999999"/>
    <n v="1.7149449999999999"/>
    <x v="26"/>
  </r>
  <r>
    <m/>
    <n v="41948"/>
    <x v="10"/>
    <n v="90703000"/>
    <n v="8"/>
    <x v="0"/>
    <x v="4"/>
    <x v="4"/>
    <n v="4029910"/>
    <s v="SIN-CODIGO      ; LECHE CONDENSADA; NESTLE-F; LATA 48 X 397G; PARA USO"/>
    <s v="ALIMENTICIO"/>
    <m/>
    <m/>
    <n v="93173.759999999995"/>
    <n v="220132.8"/>
    <n v="2.3626049999999998"/>
    <x v="26"/>
  </r>
  <r>
    <m/>
    <n v="41948"/>
    <x v="10"/>
    <n v="92347000"/>
    <s v="K"/>
    <x v="1"/>
    <x v="22"/>
    <x v="22"/>
    <n v="4069010"/>
    <s v="SIN-CODIGO      ;   QUESO;"/>
    <s v="PROLESUR-F;"/>
    <s v="GOUDA;"/>
    <s v="EN PIEZAS DE 8.4 KILOS"/>
    <n v="45783.68"/>
    <n v="184162.99"/>
    <n v="4.0224589999999996"/>
    <x v="26"/>
  </r>
  <r>
    <m/>
    <n v="41948"/>
    <x v="10"/>
    <n v="90703000"/>
    <n v="8"/>
    <x v="0"/>
    <x v="4"/>
    <x v="4"/>
    <n v="4029910"/>
    <s v="SIN-CODIGO      ; LECHE CONDENSADA; NESTLE-F; LATA 48 X 397G; PARA USO"/>
    <s v="ALIMENTICIO"/>
    <m/>
    <m/>
    <n v="13728"/>
    <n v="34606"/>
    <n v="2.5208330000000001"/>
    <x v="26"/>
  </r>
  <r>
    <m/>
    <n v="41948"/>
    <x v="10"/>
    <n v="92347000"/>
    <s v="K"/>
    <x v="1"/>
    <x v="22"/>
    <x v="22"/>
    <n v="4069010"/>
    <s v="SIN-CODIGO      ;   QUESO;"/>
    <s v="PROLESUR-F;"/>
    <s v="GOUDA;"/>
    <s v="EN PIEZAS DE 8.4 KILOS"/>
    <n v="22778.36"/>
    <n v="92396.53"/>
    <n v="4.0563289999999999"/>
    <x v="26"/>
  </r>
  <r>
    <m/>
    <n v="41948"/>
    <x v="10"/>
    <n v="92347000"/>
    <s v="K"/>
    <x v="1"/>
    <x v="22"/>
    <x v="22"/>
    <n v="4069010"/>
    <s v="SIN-CODIGO      ;   QUESO;"/>
    <s v="PROLESUR-F;"/>
    <s v="GOUDA;"/>
    <s v="EN PIEZAS DE 8.4 KILOS"/>
    <n v="22899.81"/>
    <n v="92102.04"/>
    <n v="4.0219569999999996"/>
    <x v="26"/>
  </r>
  <r>
    <m/>
    <n v="41948"/>
    <x v="10"/>
    <n v="92347000"/>
    <s v="K"/>
    <x v="1"/>
    <x v="22"/>
    <x v="22"/>
    <n v="4069010"/>
    <s v="SIN-CODIGO      ;   QUESO;"/>
    <s v="PROLESUR-F;"/>
    <s v="GOUDA;"/>
    <s v="EN PIEZAS DE 8.4 KILOS"/>
    <n v="22889.88"/>
    <n v="92858.87"/>
    <n v="4.0567650000000004"/>
    <x v="26"/>
  </r>
  <r>
    <m/>
    <n v="41951"/>
    <x v="10"/>
    <n v="90703000"/>
    <n v="8"/>
    <x v="0"/>
    <x v="4"/>
    <x v="4"/>
    <n v="4029910"/>
    <s v="SIN-CODIGO      ; LECHE CONDENSADA; NESTLE-F; 4X4.5KG; PARA USO ALIMEN"/>
    <s v="TICIO"/>
    <m/>
    <m/>
    <n v="44928"/>
    <n v="117187.2"/>
    <n v="2.608333"/>
    <x v="26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09762.56"/>
    <n v="192441.60000000001"/>
    <n v="1.7532540000000001"/>
    <x v="26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09762.56"/>
    <n v="192441.60000000001"/>
    <n v="1.7532540000000001"/>
    <x v="26"/>
  </r>
  <r>
    <m/>
    <n v="41953"/>
    <x v="10"/>
    <n v="81094100"/>
    <n v="6"/>
    <x v="2"/>
    <x v="22"/>
    <x v="22"/>
    <n v="4069010"/>
    <s v="2800037         ; QUESO; COLUN-F; GOUDA, DE PASTA SEMIDURA; PIEZAS D"/>
    <s v="E 10 KG APP.;"/>
    <m/>
    <m/>
    <n v="125010.02"/>
    <n v="562545.09"/>
    <n v="4.5"/>
    <x v="26"/>
  </r>
  <r>
    <m/>
    <n v="41954"/>
    <x v="10"/>
    <n v="90703000"/>
    <n v="8"/>
    <x v="0"/>
    <x v="10"/>
    <x v="10"/>
    <n v="19019011"/>
    <s v="SIN-CODIGO      ; MANJAR; NESTLE; BAG 4 X 4.5KG; PREPARACIONES A BASE"/>
    <s v="DE PRODUCTOS LACTEOS"/>
    <m/>
    <m/>
    <n v="21600"/>
    <n v="43512"/>
    <n v="2.0144440000000001"/>
    <x v="26"/>
  </r>
  <r>
    <m/>
    <n v="41954"/>
    <x v="10"/>
    <n v="90703000"/>
    <n v="8"/>
    <x v="0"/>
    <x v="24"/>
    <x v="24"/>
    <n v="4059000"/>
    <s v="SIN-CODIGO      ; GRASA ANHIDRA; NESTLE-F; 200KG; OBTENIDA DE LA LECHE"/>
    <m/>
    <m/>
    <m/>
    <n v="108000"/>
    <n v="361476"/>
    <n v="3.347"/>
    <x v="26"/>
  </r>
  <r>
    <m/>
    <n v="41954"/>
    <x v="10"/>
    <n v="76006727"/>
    <s v="K"/>
    <x v="20"/>
    <x v="22"/>
    <x v="22"/>
    <n v="4069010"/>
    <s v="839114534       ; QUESO GOUDA; INVERS.E IND.VALLE VERDE-F; TIPO MANCHE"/>
    <s v="GO; 2X1 EN BARRA, APTO PARA CO"/>
    <s v="NSUMO HUMANO"/>
    <m/>
    <n v="23193.75"/>
    <n v="104636.15"/>
    <n v="4.5113940000000001"/>
    <x v="26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36587.519999999997"/>
    <n v="64147.199999999997"/>
    <n v="1.7532540000000001"/>
    <x v="26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109762.56"/>
    <n v="192441.60000000001"/>
    <n v="1.7532540000000001"/>
    <x v="26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109762.56"/>
    <n v="192441.60000000001"/>
    <n v="1.7532540000000001"/>
    <x v="26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109762.56"/>
    <n v="192441.60000000001"/>
    <n v="1.7532540000000001"/>
    <x v="26"/>
  </r>
  <r>
    <m/>
    <n v="41955"/>
    <x v="10"/>
    <n v="90703000"/>
    <n v="8"/>
    <x v="0"/>
    <x v="10"/>
    <x v="10"/>
    <n v="19019011"/>
    <s v="SIN-CODIGO      ; MANJAR; NESTLE; 12 X 1KG; PREPARACIONES A BASE DE PR"/>
    <s v="ODUCTOS LACTEOS"/>
    <m/>
    <m/>
    <n v="43200"/>
    <n v="87024"/>
    <n v="2.0144440000000001"/>
    <x v="26"/>
  </r>
  <r>
    <m/>
    <n v="41960"/>
    <x v="10"/>
    <n v="84356800"/>
    <n v="9"/>
    <x v="13"/>
    <x v="22"/>
    <x v="22"/>
    <n v="4069010"/>
    <s v="308439          ; QUESO; WATT'S; GOUDA; EN CAJAS;308-14/1448/29-10-201"/>
    <s v="4"/>
    <m/>
    <m/>
    <n v="24681.26"/>
    <n v="120301.02"/>
    <n v="4.8741849999999998"/>
    <x v="26"/>
  </r>
  <r>
    <m/>
    <n v="41960"/>
    <x v="10"/>
    <n v="81094100"/>
    <n v="6"/>
    <x v="2"/>
    <x v="22"/>
    <x v="22"/>
    <n v="4069010"/>
    <s v="0002403005      ; QUESO GOUDA; COLUN; DE PASTA SEMIDURA; PIEZAS DE"/>
    <s v="10 Y 3 KGS"/>
    <m/>
    <m/>
    <n v="23020.39"/>
    <n v="96812.78"/>
    <n v="4.2055230000000003"/>
    <x v="26"/>
  </r>
  <r>
    <m/>
    <n v="41960"/>
    <x v="10"/>
    <n v="76006727"/>
    <s v="K"/>
    <x v="20"/>
    <x v="22"/>
    <x v="22"/>
    <n v="4069010"/>
    <s v="843814529       ; QUESO GOUDA; ARIZTIA -F; TIPO MANCHEGO; 6X1 EN BARRA"/>
    <s v=", APTO PARA CONSUMO HUMANO."/>
    <m/>
    <m/>
    <n v="23814.65"/>
    <n v="136107.84"/>
    <n v="5.7152989999999999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22898.32"/>
    <n v="92095.86"/>
    <n v="4.0219480000000001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22888.400000000001"/>
    <n v="92054.73"/>
    <n v="4.0218939999999996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22889.78"/>
    <n v="92864.46"/>
    <n v="4.0570269999999997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45785.19"/>
    <n v="178891.42"/>
    <n v="3.9071899999999999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22897.52"/>
    <n v="92896.54"/>
    <n v="4.0570570000000004"/>
    <x v="26"/>
  </r>
  <r>
    <m/>
    <n v="41960"/>
    <x v="10"/>
    <n v="92347000"/>
    <s v="K"/>
    <x v="1"/>
    <x v="22"/>
    <x v="22"/>
    <n v="4069010"/>
    <s v="SIN-CODIGO      ;   QUESO;"/>
    <s v="PROLESUR-F;"/>
    <s v="GOUDA;"/>
    <s v="EN PIEZAS DE 8.4 KILOS"/>
    <n v="22892.44"/>
    <n v="92071.49"/>
    <n v="4.0219170000000002"/>
    <x v="26"/>
  </r>
  <r>
    <m/>
    <n v="41961"/>
    <x v="10"/>
    <n v="90703000"/>
    <n v="8"/>
    <x v="0"/>
    <x v="4"/>
    <x v="4"/>
    <n v="4029910"/>
    <s v="SIN-CODIGO      ; LECHE CONDENSADA; NESTLE-F; LATA 48 X 100G; PARA USO"/>
    <s v="ALIMENTICIO"/>
    <m/>
    <m/>
    <n v="11980.8"/>
    <n v="31249.919999999998"/>
    <n v="2.608333"/>
    <x v="26"/>
  </r>
  <r>
    <m/>
    <n v="41963"/>
    <x v="10"/>
    <n v="76006727"/>
    <s v="K"/>
    <x v="20"/>
    <x v="22"/>
    <x v="22"/>
    <n v="4069010"/>
    <s v="844914525       ; QUESO; ARIZTIA -F; GOUDA; 3KG X 6X1; APTO PARA CONSU"/>
    <s v="MO HUMANO."/>
    <m/>
    <m/>
    <n v="23947.64"/>
    <n v="110567.72"/>
    <n v="4.6170609999999996"/>
    <x v="26"/>
  </r>
  <r>
    <m/>
    <n v="41964"/>
    <x v="10"/>
    <n v="76006727"/>
    <s v="K"/>
    <x v="20"/>
    <x v="22"/>
    <x v="22"/>
    <n v="4069010"/>
    <s v="844914525       ; QUESO; ARIZTIA -F; GOUDA; 3KG X 6X1; APTO PARA CONSU"/>
    <s v="MO HUMANO."/>
    <m/>
    <m/>
    <n v="24004.16"/>
    <n v="110833.04"/>
    <n v="4.6172430000000002"/>
    <x v="26"/>
  </r>
  <r>
    <m/>
    <n v="41964"/>
    <x v="10"/>
    <n v="90703000"/>
    <n v="8"/>
    <x v="0"/>
    <x v="4"/>
    <x v="4"/>
    <n v="4029910"/>
    <s v="SIN-CODIGO      ; LECHE CONDENSADA; NESTLE-F; LATA 48 X 397G; PARA USO"/>
    <s v="ALIMENTICIO"/>
    <m/>
    <m/>
    <n v="73175.039999999994"/>
    <n v="128294.39999999999"/>
    <n v="1.7532540000000001"/>
    <x v="26"/>
  </r>
  <r>
    <m/>
    <n v="41964"/>
    <x v="10"/>
    <n v="90703000"/>
    <n v="8"/>
    <x v="0"/>
    <x v="4"/>
    <x v="4"/>
    <n v="4029910"/>
    <s v="SIN-CODIGO      ; LECHE CONDENSADA; NESTLE-F; LATA 48 X 397G; PARA USO"/>
    <s v="ALIMENTICIO"/>
    <m/>
    <m/>
    <n v="73175.039999999994"/>
    <n v="128294.39999999999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54881.279999999999"/>
    <n v="96220.800000000003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109762.56"/>
    <n v="192441.60000000001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109762.56"/>
    <n v="192441.60000000001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109762.56"/>
    <n v="192441.60000000001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91468.800000000003"/>
    <n v="160368"/>
    <n v="1.7532540000000001"/>
    <x v="26"/>
  </r>
  <r>
    <m/>
    <n v="41969"/>
    <x v="10"/>
    <n v="90703000"/>
    <n v="8"/>
    <x v="0"/>
    <x v="4"/>
    <x v="4"/>
    <n v="4029910"/>
    <s v="SIN-CODIGO      ; LECHE CONDENSADA; NESTLE-F; TARRO 96 X 100G; PARA US"/>
    <s v="O ALIMENTICIO"/>
    <m/>
    <m/>
    <n v="91468.800000000003"/>
    <n v="160368"/>
    <n v="1.7532540000000001"/>
    <x v="26"/>
  </r>
  <r>
    <m/>
    <n v="41970"/>
    <x v="10"/>
    <n v="92347000"/>
    <s v="K"/>
    <x v="1"/>
    <x v="22"/>
    <x v="22"/>
    <n v="4069010"/>
    <s v="SIN-CODIGO      ;   QUESO;"/>
    <s v="PROLESUR-F;"/>
    <s v="GOUDA;"/>
    <s v="EN PIEZAS DE 8.4 KILOS"/>
    <n v="22893.48"/>
    <n v="92879.79"/>
    <n v="4.0570409999999999"/>
    <x v="26"/>
  </r>
  <r>
    <m/>
    <n v="41970"/>
    <x v="10"/>
    <n v="92347000"/>
    <s v="K"/>
    <x v="1"/>
    <x v="22"/>
    <x v="22"/>
    <n v="4069010"/>
    <s v="SIN-CODIGO      ;   QUESO;"/>
    <s v="PROLESUR-F;"/>
    <s v="GOUDA;"/>
    <s v="EN PIEZAS DE 8.4 KILOS"/>
    <n v="22755.279999999999"/>
    <n v="92306.84"/>
    <n v="4.0565020000000001"/>
    <x v="26"/>
  </r>
  <r>
    <m/>
    <n v="41971"/>
    <x v="10"/>
    <n v="92347000"/>
    <s v="K"/>
    <x v="1"/>
    <x v="22"/>
    <x v="22"/>
    <n v="4069010"/>
    <s v="SIN-CODIGO      ;   QUESO;"/>
    <s v="PROLESUR-F;"/>
    <s v="GOUDA;"/>
    <s v="EN PIEZAS DE 8.4 KILOS"/>
    <n v="45790.71"/>
    <n v="185775.14"/>
    <n v="4.0570490000000001"/>
    <x v="26"/>
  </r>
  <r>
    <m/>
    <n v="41971"/>
    <x v="10"/>
    <n v="90703000"/>
    <n v="8"/>
    <x v="0"/>
    <x v="4"/>
    <x v="4"/>
    <n v="4029910"/>
    <s v="SIN-CODIGO      ; LECHE CONDENSADA; NESTLE-F; TARRO 96 X 100G; PARA US"/>
    <s v="O ALIMENTICIO"/>
    <m/>
    <m/>
    <n v="109762.56"/>
    <n v="192441.60000000001"/>
    <n v="1.7532540000000001"/>
    <x v="26"/>
  </r>
  <r>
    <m/>
    <n v="41971"/>
    <x v="10"/>
    <n v="90703000"/>
    <n v="8"/>
    <x v="0"/>
    <x v="4"/>
    <x v="4"/>
    <n v="4029910"/>
    <s v="SIN-CODIGO      ; LECHE CONDENSADA; NESTLE-F; TARRO 96 X 100G; PARA US"/>
    <s v="O ALIMENTICIO"/>
    <m/>
    <m/>
    <n v="109762.56"/>
    <n v="192441.60000000001"/>
    <n v="1.7532540000000001"/>
    <x v="26"/>
  </r>
  <r>
    <m/>
    <n v="41971"/>
    <x v="10"/>
    <n v="81094100"/>
    <n v="6"/>
    <x v="2"/>
    <x v="22"/>
    <x v="22"/>
    <n v="4069010"/>
    <s v="2800037         ; QUESO; COLUN-F; GOUDA, DE PASTA SEMIDURA; PIEZAS DE"/>
    <s v="3 Y 10 KG APP.;"/>
    <m/>
    <m/>
    <n v="23011.95"/>
    <n v="96776.76"/>
    <n v="4.2054999999999998"/>
    <x v="26"/>
  </r>
  <r>
    <m/>
    <n v="41950"/>
    <x v="10"/>
    <n v="90703000"/>
    <n v="8"/>
    <x v="0"/>
    <x v="4"/>
    <x v="4"/>
    <n v="4029910"/>
    <s v="CONDENSADA      ; LECHE CONDENSADA; NESTLE-F; TARRO 48 X 395G; PARA US"/>
    <s v="O ALIMENTICIO"/>
    <m/>
    <m/>
    <n v="36403.199999999997"/>
    <n v="66432"/>
    <n v="1.8248949999999999"/>
    <x v="27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8201.599999999999"/>
    <n v="33216"/>
    <n v="1.8248949999999999"/>
    <x v="27"/>
  </r>
  <r>
    <m/>
    <n v="41946"/>
    <x v="10"/>
    <n v="90703000"/>
    <n v="8"/>
    <x v="0"/>
    <x v="4"/>
    <x v="4"/>
    <n v="4029910"/>
    <s v="SIN-CODIGO      ; LECHE CONDENSADA; NESTLE-F; BOLSA 4 X 4.5 KG; PARA U"/>
    <s v="SO ALIMENTICIO"/>
    <m/>
    <m/>
    <n v="10800"/>
    <n v="20082"/>
    <n v="1.8594440000000001"/>
    <x v="28"/>
  </r>
  <r>
    <m/>
    <n v="41947"/>
    <x v="10"/>
    <n v="90703000"/>
    <n v="8"/>
    <x v="0"/>
    <x v="4"/>
    <x v="4"/>
    <n v="4029910"/>
    <s v="SIN-CODIGO      ; LECHE CONDENSADA; NESTLE-F; LATA 48 X 397G; PARA USO"/>
    <s v="ALIMENTICIO"/>
    <m/>
    <m/>
    <n v="18201.599999999999"/>
    <n v="32505.599999999999"/>
    <n v="1.785865"/>
    <x v="28"/>
  </r>
  <r>
    <m/>
    <n v="41946"/>
    <x v="10"/>
    <n v="78356210"/>
    <n v="3"/>
    <x v="5"/>
    <x v="10"/>
    <x v="10"/>
    <n v="19019011"/>
    <s v="111270          ;MANJAR;NESTLE;DE LECHE;12X1000"/>
    <m/>
    <m/>
    <m/>
    <n v="264"/>
    <n v="176"/>
    <n v="0.66666700000000001"/>
    <x v="30"/>
  </r>
  <r>
    <m/>
    <n v="41946"/>
    <x v="10"/>
    <n v="78356210"/>
    <n v="3"/>
    <x v="5"/>
    <x v="10"/>
    <x v="10"/>
    <n v="19019011"/>
    <s v="260233          ;MANJAR;NESTLE;DE LECHE;24X500 GRS."/>
    <m/>
    <m/>
    <m/>
    <n v="60"/>
    <n v="40"/>
    <n v="0.66666700000000001"/>
    <x v="30"/>
  </r>
  <r>
    <m/>
    <n v="41947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47"/>
    <x v="10"/>
    <n v="10976631"/>
    <n v="3"/>
    <x v="33"/>
    <x v="10"/>
    <x v="10"/>
    <n v="19019011"/>
    <s v="10202           ; MANJAR; NESTLE; DE LECHE; 12X1000"/>
    <m/>
    <m/>
    <m/>
    <n v="108"/>
    <n v="144"/>
    <n v="1.3333330000000001"/>
    <x v="30"/>
  </r>
  <r>
    <m/>
    <n v="41950"/>
    <x v="10"/>
    <n v="78875730"/>
    <n v="1"/>
    <x v="30"/>
    <x v="10"/>
    <x v="10"/>
    <n v="19019011"/>
    <s v="0107            ; MANJAR; NESTLE; DE LECHE; 12X1000 GRS"/>
    <m/>
    <m/>
    <m/>
    <n v="156"/>
    <n v="104"/>
    <n v="0.66666700000000001"/>
    <x v="30"/>
  </r>
  <r>
    <m/>
    <n v="41956"/>
    <x v="10"/>
    <n v="76313289"/>
    <n v="7"/>
    <x v="29"/>
    <x v="10"/>
    <x v="10"/>
    <n v="19019011"/>
    <s v="5003            ;MANJAR;NESTLE;DE LECHE;12X1000 GRS."/>
    <m/>
    <m/>
    <m/>
    <n v="6144"/>
    <n v="8601.6"/>
    <n v="1.4"/>
    <x v="30"/>
  </r>
  <r>
    <m/>
    <n v="41956"/>
    <x v="10"/>
    <n v="76313289"/>
    <n v="7"/>
    <x v="29"/>
    <x v="10"/>
    <x v="10"/>
    <n v="19019011"/>
    <s v="5003            ;MANJAR;NESTLE;DE LECHE;12X1000 GRS."/>
    <m/>
    <m/>
    <m/>
    <n v="12000"/>
    <n v="16800"/>
    <n v="1.4"/>
    <x v="30"/>
  </r>
  <r>
    <m/>
    <n v="41956"/>
    <x v="10"/>
    <n v="78356210"/>
    <n v="3"/>
    <x v="5"/>
    <x v="10"/>
    <x v="10"/>
    <n v="19019011"/>
    <s v="111270          ;MANJAR;NESTLE;DE LECHE;12X1000"/>
    <m/>
    <m/>
    <m/>
    <n v="360"/>
    <n v="240"/>
    <n v="0.66666700000000001"/>
    <x v="30"/>
  </r>
  <r>
    <m/>
    <n v="41955"/>
    <x v="10"/>
    <n v="78064710"/>
    <n v="8"/>
    <x v="41"/>
    <x v="4"/>
    <x v="4"/>
    <n v="4029910"/>
    <s v="LOTE2608        ;LECHE CONDENSADA;FINO MORNASCO-F;LOTE 2608;CONDENSADA"/>
    <m/>
    <m/>
    <m/>
    <n v="12000"/>
    <n v="15600"/>
    <n v="1.3"/>
    <x v="30"/>
  </r>
  <r>
    <m/>
    <n v="41947"/>
    <x v="10"/>
    <n v="89862200"/>
    <n v="2"/>
    <x v="3"/>
    <x v="3"/>
    <x v="3"/>
    <n v="4022911"/>
    <s v="10029141        ; LECHE; SOPROLE-F; SABOR CHOCOLATE; PARA CONSUMO A BO"/>
    <s v="RDO"/>
    <m/>
    <m/>
    <n v="21.939699999999998"/>
    <n v="69.3"/>
    <n v="3.158658"/>
    <x v="30"/>
  </r>
  <r>
    <m/>
    <n v="41949"/>
    <x v="10"/>
    <n v="89862200"/>
    <n v="2"/>
    <x v="3"/>
    <x v="5"/>
    <x v="5"/>
    <n v="4029990"/>
    <s v="10030297        ; DULCE; LATAM-F; DE LECHE; PARA CONSUMO EN VUELOS COM"/>
    <s v="ERCIALES."/>
    <m/>
    <m/>
    <n v="6.8853"/>
    <n v="125.3"/>
    <n v="18.19819"/>
    <x v="30"/>
  </r>
  <r>
    <m/>
    <n v="41949"/>
    <x v="10"/>
    <n v="89862200"/>
    <n v="2"/>
    <x v="3"/>
    <x v="3"/>
    <x v="3"/>
    <n v="4022911"/>
    <s v="10029141        ; LECHE; SOPROLE-F; SABOR CHOCOLATE; PARA CONSUMO A BO"/>
    <s v="RDO"/>
    <m/>
    <m/>
    <n v="1077.2519"/>
    <n v="1059.8499999999999"/>
    <n v="0.983846"/>
    <x v="30"/>
  </r>
  <r>
    <m/>
    <n v="41946"/>
    <x v="10"/>
    <n v="90703000"/>
    <n v="8"/>
    <x v="0"/>
    <x v="4"/>
    <x v="4"/>
    <n v="4029910"/>
    <s v="SIN-CODIGO      ; LECHE CONDENSADA; NESTLE-F; LATA 48 X 397G; PARA USO"/>
    <s v="ALIMENTICIO"/>
    <m/>
    <m/>
    <n v="63539.712"/>
    <n v="123988.62"/>
    <n v="1.9513560000000001"/>
    <x v="30"/>
  </r>
  <r>
    <m/>
    <n v="41949"/>
    <x v="10"/>
    <n v="90703000"/>
    <n v="8"/>
    <x v="0"/>
    <x v="10"/>
    <x v="10"/>
    <n v="19019011"/>
    <s v="SIN-CODIGO      ; MANJAR; NESTLE-F; 24X13.4 OZ; PREPARACIONES A BASE D"/>
    <s v="E PRODUCTOS LACTEOS"/>
    <m/>
    <m/>
    <n v="7920"/>
    <n v="14170.2"/>
    <n v="1.789167"/>
    <x v="30"/>
  </r>
  <r>
    <m/>
    <n v="41949"/>
    <x v="10"/>
    <n v="90703000"/>
    <n v="8"/>
    <x v="0"/>
    <x v="4"/>
    <x v="4"/>
    <n v="4029910"/>
    <s v="SIN-CODIGO      ; LECHE CONDENSADA; NESTLE-F; LATA 48 X 397G; PARA USO"/>
    <s v="ALIMENTICIO"/>
    <m/>
    <m/>
    <n v="80492.543999999994"/>
    <n v="141546.23999999999"/>
    <n v="1.7585010000000001"/>
    <x v="30"/>
  </r>
  <r>
    <m/>
    <n v="41950"/>
    <x v="10"/>
    <n v="90703000"/>
    <n v="8"/>
    <x v="0"/>
    <x v="10"/>
    <x v="10"/>
    <n v="19019011"/>
    <s v="MANJAR          ; MANJAR; NESTLE; BAG 4 X 4.5KG; PREPARACIONES A BASE"/>
    <s v="DE PRODUCTOS LACTEOS"/>
    <m/>
    <m/>
    <n v="10800"/>
    <n v="21756"/>
    <n v="2.0144440000000001"/>
    <x v="30"/>
  </r>
  <r>
    <m/>
    <n v="41950"/>
    <x v="10"/>
    <n v="90703000"/>
    <n v="8"/>
    <x v="0"/>
    <x v="4"/>
    <x v="4"/>
    <n v="4029910"/>
    <s v="CONDENSADA      ; LECHE CONDENSADA; NESTLE-F; TARRO 96 X 100G; PARA US"/>
    <s v="O ALIMENTICIO"/>
    <m/>
    <m/>
    <n v="29952"/>
    <n v="77469.600000000006"/>
    <n v="2.5864579999999999"/>
    <x v="30"/>
  </r>
  <r>
    <m/>
    <n v="41951"/>
    <x v="10"/>
    <n v="90703000"/>
    <n v="8"/>
    <x v="0"/>
    <x v="10"/>
    <x v="10"/>
    <n v="19019011"/>
    <s v="SIN-CODIGO      ; MANJAR; NESTLE-F; 24X13.4 OZ; PREPARACIONES A BASE D"/>
    <s v="E PRODUCTOS LACTEOS"/>
    <m/>
    <m/>
    <n v="29047.200000000001"/>
    <n v="52658.76"/>
    <n v="1.8128690000000001"/>
    <x v="30"/>
  </r>
  <r>
    <m/>
    <n v="41951"/>
    <x v="10"/>
    <n v="90703000"/>
    <n v="8"/>
    <x v="0"/>
    <x v="4"/>
    <x v="4"/>
    <n v="4029910"/>
    <s v="SIN-CODIGO      ; LECHE CONDENSADA; NESTLE-F; 4X4.5KG; PARA USO ALIMEN"/>
    <s v="TICIO"/>
    <m/>
    <m/>
    <n v="14976"/>
    <n v="38734.800000000003"/>
    <n v="2.5864579999999999"/>
    <x v="30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95253.407999999996"/>
    <n v="180678.48"/>
    <n v="1.896819"/>
    <x v="30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10800"/>
    <n v="20010"/>
    <n v="1.852778"/>
    <x v="30"/>
  </r>
  <r>
    <m/>
    <n v="41955"/>
    <x v="10"/>
    <n v="90703000"/>
    <n v="8"/>
    <x v="0"/>
    <x v="10"/>
    <x v="10"/>
    <n v="19019011"/>
    <s v="SIN-CODIGO      ; MANJAR; NESTLE; 12 X 1KG; PREPARACIONES A BASE DE PR"/>
    <s v="ODUCTOS LACTEOS"/>
    <m/>
    <m/>
    <n v="14515.2"/>
    <n v="27518.400000000001"/>
    <n v="1.8958330000000001"/>
    <x v="30"/>
  </r>
  <r>
    <m/>
    <n v="41955"/>
    <x v="10"/>
    <n v="90703000"/>
    <n v="8"/>
    <x v="0"/>
    <x v="4"/>
    <x v="4"/>
    <n v="4029910"/>
    <s v="SIN-CODIGO      ; LECHE CONDENSADA; NESTLE-F; LATA 48 X 395G; PARA USO"/>
    <s v="ALIMENTICIO"/>
    <m/>
    <m/>
    <n v="29952"/>
    <n v="77469.600000000006"/>
    <n v="2.5864579999999999"/>
    <x v="30"/>
  </r>
  <r>
    <m/>
    <n v="41957"/>
    <x v="10"/>
    <n v="90703000"/>
    <n v="8"/>
    <x v="0"/>
    <x v="10"/>
    <x v="10"/>
    <n v="19019011"/>
    <s v="MANJAR          ; MANJAR; NESTLE; DISTINTAS VARIEDADES; PREPARACIONES"/>
    <s v="A BASE DE PRODUCTOS LACTEOS"/>
    <m/>
    <m/>
    <n v="61512"/>
    <n v="108662.18"/>
    <n v="1.7665200000000001"/>
    <x v="30"/>
  </r>
  <r>
    <m/>
    <n v="41957"/>
    <x v="10"/>
    <n v="90703000"/>
    <n v="8"/>
    <x v="0"/>
    <x v="4"/>
    <x v="4"/>
    <n v="4029910"/>
    <s v="CONDENSADA      ; LECHE CONDENSADA; NESTLE-F; LATA 96 X 100G; PARA USO"/>
    <s v="ALIMENTICIO"/>
    <m/>
    <m/>
    <n v="11980.8"/>
    <n v="30824.880000000001"/>
    <n v="2.572856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61"/>
    <x v="10"/>
    <n v="10976631"/>
    <n v="3"/>
    <x v="33"/>
    <x v="10"/>
    <x v="10"/>
    <n v="19019011"/>
    <s v="10202           ; MANJAR; NESTLE; DE LECHE; 12X1000"/>
    <m/>
    <m/>
    <m/>
    <n v="1200"/>
    <n v="1000"/>
    <n v="0.83333299999999999"/>
    <x v="30"/>
  </r>
  <r>
    <m/>
    <n v="41961"/>
    <x v="10"/>
    <n v="10976631"/>
    <n v="3"/>
    <x v="33"/>
    <x v="10"/>
    <x v="10"/>
    <n v="19019011"/>
    <s v="10202           ; MANJAR; NESTLE; DE LECHE; 12X1000"/>
    <m/>
    <m/>
    <m/>
    <n v="300"/>
    <n v="250"/>
    <n v="0.83333299999999999"/>
    <x v="30"/>
  </r>
  <r>
    <m/>
    <n v="41961"/>
    <x v="10"/>
    <n v="10976631"/>
    <n v="3"/>
    <x v="33"/>
    <x v="10"/>
    <x v="10"/>
    <n v="19019011"/>
    <s v="10202           ; MANJAR; NESTLE; DE LECHE; 12X1000"/>
    <m/>
    <m/>
    <m/>
    <n v="600"/>
    <n v="500"/>
    <n v="0.83333299999999999"/>
    <x v="30"/>
  </r>
  <r>
    <m/>
    <n v="41962"/>
    <x v="10"/>
    <n v="53317875"/>
    <n v="8"/>
    <x v="11"/>
    <x v="7"/>
    <x v="7"/>
    <n v="4029120"/>
    <s v="533226          ; CREMA; NESTLE; DE LECHE; 48X236 GRS"/>
    <m/>
    <m/>
    <m/>
    <n v="5664"/>
    <n v="7500"/>
    <n v="1.3241529999999999"/>
    <x v="30"/>
  </r>
  <r>
    <m/>
    <n v="41962"/>
    <x v="10"/>
    <n v="53317875"/>
    <n v="8"/>
    <x v="11"/>
    <x v="20"/>
    <x v="20"/>
    <n v="4022916"/>
    <s v="533230          ; LECHE; NESTLE; EN POLVO; 6X1600 GRS; NIDO ETAPA 3+"/>
    <m/>
    <m/>
    <m/>
    <n v="864"/>
    <n v="1980"/>
    <n v="2.2916669999999999"/>
    <x v="30"/>
  </r>
  <r>
    <m/>
    <n v="41967"/>
    <x v="10"/>
    <n v="76181622"/>
    <n v="5"/>
    <x v="8"/>
    <x v="7"/>
    <x v="7"/>
    <n v="4029120"/>
    <s v="761820;                    CREMA; NESTLE; DE LECHE; 48X236 GRS;"/>
    <m/>
    <m/>
    <m/>
    <n v="2832"/>
    <n v="3750"/>
    <n v="1.3241529999999999"/>
    <x v="30"/>
  </r>
  <r>
    <m/>
    <n v="41967"/>
    <x v="10"/>
    <n v="76181622"/>
    <n v="5"/>
    <x v="8"/>
    <x v="2"/>
    <x v="2"/>
    <n v="4022118"/>
    <s v="761854;                       LECHE; MATERIA GRASA (%): 26; TIPO DE EN"/>
    <s v="VASE: EN TARRO; CAPACIDAD ENVA"/>
    <s v="SE (KN): 12X900 GRS; NAN 1;"/>
    <m/>
    <n v="540"/>
    <n v="1850"/>
    <n v="3.425926"/>
    <x v="30"/>
  </r>
  <r>
    <m/>
    <n v="41967"/>
    <x v="10"/>
    <n v="76181622"/>
    <n v="5"/>
    <x v="8"/>
    <x v="2"/>
    <x v="2"/>
    <n v="4022118"/>
    <s v="761853;                  LECHE; MATERIA GRASA (%): 26; TIPO DE ENVASE:"/>
    <s v="EN TARRO; CAPACIDAD ENVASE (K"/>
    <s v="N): 24X400 GRS; NAN 1;"/>
    <m/>
    <n v="480"/>
    <n v="1750"/>
    <n v="3.6458330000000001"/>
    <x v="30"/>
  </r>
  <r>
    <m/>
    <n v="41968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68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68"/>
    <x v="10"/>
    <n v="78356210"/>
    <n v="3"/>
    <x v="5"/>
    <x v="10"/>
    <x v="10"/>
    <n v="19019011"/>
    <s v="111270          ;MANJAR;NESTLE;DE LECHE;12X1000"/>
    <m/>
    <m/>
    <m/>
    <n v="420"/>
    <n v="315"/>
    <n v="0.75"/>
    <x v="30"/>
  </r>
  <r>
    <m/>
    <n v="41968"/>
    <x v="10"/>
    <n v="78356210"/>
    <n v="3"/>
    <x v="5"/>
    <x v="10"/>
    <x v="10"/>
    <n v="19019011"/>
    <s v="111270          ;MANJAR;NESTLE;DE LECHE;12X1000"/>
    <m/>
    <m/>
    <m/>
    <n v="420"/>
    <n v="315"/>
    <n v="0.75"/>
    <x v="30"/>
  </r>
  <r>
    <m/>
    <n v="41968"/>
    <x v="10"/>
    <n v="78356210"/>
    <n v="3"/>
    <x v="5"/>
    <x v="10"/>
    <x v="10"/>
    <n v="19019011"/>
    <s v="111270          ;MANJAR;NESTLE;DE LECHE;12X1000"/>
    <m/>
    <m/>
    <m/>
    <n v="1200"/>
    <n v="900"/>
    <n v="0.75"/>
    <x v="30"/>
  </r>
  <r>
    <m/>
    <n v="41968"/>
    <x v="10"/>
    <n v="78356210"/>
    <n v="3"/>
    <x v="5"/>
    <x v="10"/>
    <x v="10"/>
    <n v="19019011"/>
    <s v="260233          ;MANJAR;NESTLE;DE LECHE;24X500 GRS."/>
    <m/>
    <m/>
    <m/>
    <n v="120"/>
    <n v="90"/>
    <n v="0.75"/>
    <x v="30"/>
  </r>
  <r>
    <m/>
    <n v="41969"/>
    <x v="10"/>
    <n v="78875730"/>
    <n v="1"/>
    <x v="30"/>
    <x v="10"/>
    <x v="10"/>
    <n v="19019011"/>
    <s v="3214            ; MANJAR; NESTLE; DE LECHE; 4X12X200 GRS"/>
    <m/>
    <m/>
    <m/>
    <n v="96"/>
    <n v="100"/>
    <n v="1.041666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69"/>
    <x v="10"/>
    <n v="10976631"/>
    <n v="3"/>
    <x v="33"/>
    <x v="10"/>
    <x v="10"/>
    <n v="19019011"/>
    <s v="10202           ; MANJAR; NESTLE; DE LECHE; 12X1000"/>
    <m/>
    <m/>
    <m/>
    <n v="1200"/>
    <n v="990"/>
    <n v="0.82499999999999996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300"/>
    <n v="250"/>
    <n v="0.8333329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24"/>
    <n v="20"/>
    <n v="0.83333299999999999"/>
    <x v="30"/>
  </r>
  <r>
    <m/>
    <n v="41969"/>
    <x v="10"/>
    <n v="78875730"/>
    <n v="1"/>
    <x v="30"/>
    <x v="10"/>
    <x v="10"/>
    <n v="19019011"/>
    <s v="3214            ; MANJAR; NESTLE; DE LECHE; 4X12X200 GRS"/>
    <m/>
    <m/>
    <m/>
    <n v="19.2"/>
    <n v="20"/>
    <n v="1.0416669999999999"/>
    <x v="30"/>
  </r>
  <r>
    <m/>
    <n v="41969"/>
    <x v="10"/>
    <n v="78875730"/>
    <n v="1"/>
    <x v="30"/>
    <x v="10"/>
    <x v="10"/>
    <n v="19019011"/>
    <s v="3214            ; MANJAR; NESTLE; DE LECHE; 4X12X200 GRS"/>
    <m/>
    <m/>
    <m/>
    <n v="96"/>
    <n v="60"/>
    <n v="0.625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69"/>
    <x v="10"/>
    <n v="78875730"/>
    <n v="1"/>
    <x v="30"/>
    <x v="10"/>
    <x v="10"/>
    <n v="19019011"/>
    <s v="3214            ; MANJAR; NESTLE; DE LECHE; 4X12X200 GRS"/>
    <m/>
    <m/>
    <m/>
    <n v="96"/>
    <n v="100"/>
    <n v="1.0416669999999999"/>
    <x v="30"/>
  </r>
  <r>
    <m/>
    <n v="41969"/>
    <x v="10"/>
    <n v="78875730"/>
    <n v="1"/>
    <x v="30"/>
    <x v="10"/>
    <x v="10"/>
    <n v="19019011"/>
    <s v="0107            ; MANJAR; NESTLE; DE LECHE; 12X1000 GRS"/>
    <m/>
    <m/>
    <m/>
    <n v="240"/>
    <n v="200"/>
    <n v="0.83333299999999999"/>
    <x v="30"/>
  </r>
  <r>
    <m/>
    <n v="41969"/>
    <x v="10"/>
    <n v="78875730"/>
    <n v="1"/>
    <x v="30"/>
    <x v="10"/>
    <x v="10"/>
    <n v="19019011"/>
    <s v="3214            ; MANJAR; NESTLE; DE LECHE; 4X12X200 GRS"/>
    <m/>
    <m/>
    <m/>
    <n v="96"/>
    <n v="100"/>
    <n v="1.0416669999999999"/>
    <x v="30"/>
  </r>
  <r>
    <m/>
    <n v="41971"/>
    <x v="10"/>
    <n v="78356210"/>
    <n v="3"/>
    <x v="5"/>
    <x v="10"/>
    <x v="10"/>
    <n v="19019011"/>
    <s v="007244          ;MANJAR;NESTLE;DE LECHE;04X12X200 GRS."/>
    <m/>
    <m/>
    <m/>
    <n v="192"/>
    <n v="160"/>
    <n v="0.83333299999999999"/>
    <x v="30"/>
  </r>
  <r>
    <m/>
    <n v="41960"/>
    <x v="10"/>
    <n v="89862200"/>
    <n v="2"/>
    <x v="3"/>
    <x v="14"/>
    <x v="14"/>
    <n v="4022113"/>
    <s v="10031215        ; LECHE EN POLVO; LAN-F; CON UN CONTENIDO DE MATERIA G"/>
    <s v="RASA DE 12%; SIN ADICCION DE A"/>
    <s v="ZUCAR."/>
    <m/>
    <n v="63.319600000000001"/>
    <n v="8483.33"/>
    <n v="133.97636800000001"/>
    <x v="30"/>
  </r>
  <r>
    <m/>
    <n v="41968"/>
    <x v="10"/>
    <n v="89862200"/>
    <n v="2"/>
    <x v="3"/>
    <x v="5"/>
    <x v="5"/>
    <n v="4029990"/>
    <s v="10030297        ; DULCE; LATAM-F; DE LECHE; PARA CONSUMO EN VUELOS COM"/>
    <s v="ERCIALES."/>
    <m/>
    <m/>
    <n v="0.84909999999999997"/>
    <n v="41.77"/>
    <n v="49.193263000000002"/>
    <x v="30"/>
  </r>
  <r>
    <m/>
    <n v="41968"/>
    <x v="10"/>
    <n v="89862200"/>
    <n v="2"/>
    <x v="3"/>
    <x v="3"/>
    <x v="3"/>
    <n v="4022911"/>
    <s v="10029141        ; LECHE; SOPROLE-F; SABOR CHOCOLATE; PARA CONSUMO A BO"/>
    <s v="RDO"/>
    <m/>
    <m/>
    <n v="56.040100000000002"/>
    <n v="138.6"/>
    <n v="2.4732289999999999"/>
    <x v="30"/>
  </r>
  <r>
    <m/>
    <n v="41961"/>
    <x v="10"/>
    <n v="81094100"/>
    <n v="6"/>
    <x v="2"/>
    <x v="9"/>
    <x v="9"/>
    <n v="4041000"/>
    <s v="2055392         ; LACTOSUERO; LACTOLUN; EXTRA AGLOMERADO; ENVASE SAC"/>
    <s v="O SDE 25 KGS..EN POLVO;"/>
    <m/>
    <m/>
    <n v="75000"/>
    <n v="106431.49"/>
    <n v="1.419087"/>
    <x v="30"/>
  </r>
  <r>
    <m/>
    <n v="41961"/>
    <x v="10"/>
    <n v="81094100"/>
    <n v="6"/>
    <x v="2"/>
    <x v="2"/>
    <x v="2"/>
    <n v="4022118"/>
    <s v="2018128         ; LECHE ENTERA ; COLUN;  MATERIA GRASA (%): 26; EN"/>
    <s v="POLVO"/>
    <m/>
    <m/>
    <n v="25000"/>
    <n v="84157.45"/>
    <n v="3.366298"/>
    <x v="30"/>
  </r>
  <r>
    <m/>
    <n v="41962"/>
    <x v="10"/>
    <n v="81094100"/>
    <n v="6"/>
    <x v="2"/>
    <x v="9"/>
    <x v="9"/>
    <n v="4041000"/>
    <s v="2055392         ; LACTOSUERO; LACTOLUN; EXTRA AGLOMERADO; ENVASE SACO"/>
    <s v="SDE 25 KGS..EN POLVO;"/>
    <m/>
    <m/>
    <n v="75000"/>
    <n v="121125"/>
    <n v="1.615"/>
    <x v="30"/>
  </r>
  <r>
    <m/>
    <n v="41965"/>
    <x v="10"/>
    <n v="90703000"/>
    <n v="8"/>
    <x v="0"/>
    <x v="4"/>
    <x v="4"/>
    <n v="4029910"/>
    <s v="SIN-CODIGO      ; LECHE CONDENSADA; NESTLE-F; BOLSA 4 X 4.5KG; PARA US"/>
    <s v="O ALIMENTICIO"/>
    <m/>
    <m/>
    <n v="21600"/>
    <n v="40020"/>
    <n v="1.852778"/>
    <x v="30"/>
  </r>
  <r>
    <m/>
    <n v="41965"/>
    <x v="10"/>
    <n v="90703000"/>
    <n v="8"/>
    <x v="0"/>
    <x v="10"/>
    <x v="10"/>
    <n v="19019011"/>
    <s v="SIN-CODIGO      ; MANJAR; NESTLE-F; DISTINTAS VARIEDADES; PREPARACIONE"/>
    <s v="S A BASE DE PRODUCTOS LACTEOS"/>
    <m/>
    <m/>
    <n v="40435.199999999997"/>
    <n v="77683.199999999997"/>
    <n v="1.9211780000000001"/>
    <x v="30"/>
  </r>
  <r>
    <m/>
    <n v="41965"/>
    <x v="10"/>
    <n v="90703000"/>
    <n v="8"/>
    <x v="0"/>
    <x v="4"/>
    <x v="4"/>
    <n v="4029910"/>
    <s v="SIN-CODIGO      ; LECHE CONDENSADA; NESTLE-F; TARRO 96 X 100G; PARA US"/>
    <s v="O ALIMENTICIO"/>
    <m/>
    <m/>
    <n v="20966.400000000001"/>
    <n v="54228.72"/>
    <n v="2.5864579999999999"/>
    <x v="30"/>
  </r>
  <r>
    <m/>
    <n v="41969"/>
    <x v="10"/>
    <n v="81094100"/>
    <n v="6"/>
    <x v="2"/>
    <x v="9"/>
    <x v="9"/>
    <n v="4041000"/>
    <s v="2055392         ; LACTOSUERO; LACTOLUN; EXTRA AGLOMERADO; ENVASE SACO"/>
    <s v="SDE 25 KGS..EN POLVO;"/>
    <m/>
    <m/>
    <n v="50000"/>
    <n v="80750"/>
    <n v="1.615"/>
    <x v="30"/>
  </r>
  <r>
    <m/>
    <n v="41970"/>
    <x v="10"/>
    <n v="90703000"/>
    <n v="8"/>
    <x v="0"/>
    <x v="10"/>
    <x v="10"/>
    <n v="19019011"/>
    <s v="SIN-CODIGO      ; MANJAR; NESTLE-F; DISTINTAS VARIEDADES; PREPARACIONE"/>
    <s v="S A BASE DE PRODUCTOS LACTEOS"/>
    <m/>
    <m/>
    <n v="17193.599999999999"/>
    <n v="30088.799999999999"/>
    <n v="1.75"/>
    <x v="30"/>
  </r>
  <r>
    <m/>
    <n v="41970"/>
    <x v="10"/>
    <n v="90703000"/>
    <n v="8"/>
    <x v="0"/>
    <x v="4"/>
    <x v="4"/>
    <n v="4029910"/>
    <s v="SIN-CODIGO      ; LECHE CONDENSADA; NESTLE-F; TARRO 96 X 100G; PARA US"/>
    <s v="O ALIMENTICIO"/>
    <m/>
    <m/>
    <n v="40256.199999999997"/>
    <n v="90998.52"/>
    <n v="2.2604850000000001"/>
    <x v="30"/>
  </r>
  <r>
    <m/>
    <n v="41971"/>
    <x v="10"/>
    <n v="81094100"/>
    <n v="6"/>
    <x v="2"/>
    <x v="9"/>
    <x v="9"/>
    <n v="4041000"/>
    <s v="2055392         ; LACTOSUERO; LACTOLUN; EXTRA AGLOMERADO; ENVASE SACO"/>
    <s v="SDE 25 KGS..EN POLVO;"/>
    <m/>
    <m/>
    <n v="75000"/>
    <n v="106518.49"/>
    <n v="1.420247"/>
    <x v="30"/>
  </r>
  <r>
    <m/>
    <n v="41947"/>
    <x v="10"/>
    <n v="10096780"/>
    <n v="4"/>
    <x v="34"/>
    <x v="8"/>
    <x v="8"/>
    <n v="4031090"/>
    <s v="LAC103          ; YOGHURT NATURAL; DAVID GRIFFITHS-F; DE LECHE; FRESCO"/>
    <s v="APTOS PARA EL CONSUMO HUMANO"/>
    <m/>
    <m/>
    <n v="12"/>
    <n v="24"/>
    <n v="2"/>
    <x v="31"/>
  </r>
  <r>
    <m/>
    <n v="41951"/>
    <x v="10"/>
    <n v="90703000"/>
    <n v="8"/>
    <x v="0"/>
    <x v="10"/>
    <x v="10"/>
    <n v="19019011"/>
    <s v="SIN-CODIGO      ; MANJAR; NESTLE-F; 24X13.4 OZ; PREPARACIONES A BASE D"/>
    <s v="E PRODUCTOS LACTEOS"/>
    <m/>
    <m/>
    <n v="5400"/>
    <n v="10878"/>
    <n v="2.0144440000000001"/>
    <x v="32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5400"/>
    <n v="10005"/>
    <n v="1.852778"/>
    <x v="32"/>
  </r>
  <r>
    <m/>
    <n v="41954"/>
    <x v="10"/>
    <n v="90703000"/>
    <n v="8"/>
    <x v="0"/>
    <x v="10"/>
    <x v="10"/>
    <n v="19019011"/>
    <s v="SIN-CODIGO      ; MANJAR; NESTLE; BAG 4 X 4.5KG; PREPARACIONES A BASE"/>
    <s v="DE PRODUCTOS LACTEOS"/>
    <m/>
    <m/>
    <n v="10800"/>
    <n v="21756"/>
    <n v="2.0144440000000001"/>
    <x v="32"/>
  </r>
  <r>
    <m/>
    <n v="41949"/>
    <x v="10"/>
    <n v="6514365"/>
    <n v="8"/>
    <x v="35"/>
    <x v="5"/>
    <x v="5"/>
    <n v="4029990"/>
    <s v="SIN-CODIGO      ; MANJAR; JAIME MORALES ZUNIGA-F; COLUN CARAMEL JAM; 9"/>
    <s v="X1000GR;"/>
    <m/>
    <m/>
    <n v="270"/>
    <n v="668.7"/>
    <n v="2.476667"/>
    <x v="34"/>
  </r>
  <r>
    <m/>
    <n v="41949"/>
    <x v="10"/>
    <n v="6514365"/>
    <n v="8"/>
    <x v="35"/>
    <x v="5"/>
    <x v="5"/>
    <n v="4029990"/>
    <s v="SIN-CODIGO      ; MANJAR; JAIME MORALES ZUNIGA-F; COLUN CARAMEL JAM; 2"/>
    <s v="4X400 GR;"/>
    <m/>
    <m/>
    <n v="192"/>
    <n v="606"/>
    <n v="3.15625"/>
    <x v="34"/>
  </r>
  <r>
    <m/>
    <n v="41971"/>
    <x v="10"/>
    <n v="6514365"/>
    <n v="8"/>
    <x v="35"/>
    <x v="5"/>
    <x v="5"/>
    <n v="4029990"/>
    <s v="SIN-CODIGO      ; MANJAR; JAIME SANTIAGO MORALES ZUNIGA-F; ECKART CARA"/>
    <s v="MEL JAM 9X1000KG"/>
    <m/>
    <m/>
    <n v="900"/>
    <n v="2069"/>
    <n v="2.298889"/>
    <x v="34"/>
  </r>
  <r>
    <m/>
    <n v="41971"/>
    <x v="10"/>
    <n v="6514365"/>
    <n v="8"/>
    <x v="35"/>
    <x v="5"/>
    <x v="5"/>
    <n v="4029990"/>
    <s v="SIN-CODIGO      ; MANJAR; JAIME SANTIAGO MORALES ZUNIGA-F; ECKART CARA"/>
    <s v="MEL JAM 12X400GR"/>
    <m/>
    <m/>
    <n v="192"/>
    <n v="578"/>
    <n v="3.0104169999999999"/>
    <x v="34"/>
  </r>
  <r>
    <m/>
    <n v="41946"/>
    <x v="10"/>
    <n v="77844340"/>
    <n v="6"/>
    <x v="37"/>
    <x v="11"/>
    <x v="11"/>
    <n v="4012000"/>
    <s v="01-01-062       ; LECHE SEMIDESCREMADA; COLUN; LIQUIDA; ENVASE TETRA"/>
    <m/>
    <m/>
    <m/>
    <n v="1920"/>
    <n v="2126.4"/>
    <n v="1.1074999999999999"/>
    <x v="37"/>
  </r>
  <r>
    <m/>
    <n v="41954"/>
    <x v="10"/>
    <n v="96927420"/>
    <n v="5"/>
    <x v="44"/>
    <x v="22"/>
    <x v="22"/>
    <n v="4069010"/>
    <s v="04069010        ; QUESO; CALO; GOUDA; ENVASE DE 2.7 KILOS"/>
    <m/>
    <m/>
    <m/>
    <n v="5.4"/>
    <n v="104.17"/>
    <n v="19.290741000000001"/>
    <x v="37"/>
  </r>
  <r>
    <m/>
    <n v="41954"/>
    <x v="10"/>
    <n v="96927420"/>
    <n v="5"/>
    <x v="44"/>
    <x v="17"/>
    <x v="17"/>
    <n v="4062000"/>
    <s v="04062000        ; QUESO RALLADO; LANALHUE; ENVASE DE 40 GRS"/>
    <m/>
    <m/>
    <m/>
    <n v="1.6"/>
    <n v="36.54"/>
    <n v="22.837499999999999"/>
    <x v="37"/>
  </r>
  <r>
    <m/>
    <n v="41954"/>
    <x v="10"/>
    <n v="96927420"/>
    <n v="5"/>
    <x v="44"/>
    <x v="28"/>
    <x v="28"/>
    <n v="4039000"/>
    <s v="04039000        ; POSTRES; SOPROLE; FLAN DE VAINILLA; ENVASE 120 GRS"/>
    <m/>
    <m/>
    <m/>
    <n v="4.32"/>
    <n v="19.66"/>
    <n v="4.5509259999999996"/>
    <x v="37"/>
  </r>
  <r>
    <m/>
    <n v="41954"/>
    <x v="10"/>
    <n v="96927420"/>
    <n v="5"/>
    <x v="44"/>
    <x v="28"/>
    <x v="28"/>
    <n v="4039000"/>
    <s v="04039000        ; POSTRES; SOPROLE; FLAN DE CARAMELO; ENVASE 120 GRS"/>
    <m/>
    <m/>
    <m/>
    <n v="4.32"/>
    <n v="19.66"/>
    <n v="4.5509259999999996"/>
    <x v="37"/>
  </r>
  <r>
    <m/>
    <n v="41954"/>
    <x v="10"/>
    <n v="96927420"/>
    <n v="5"/>
    <x v="44"/>
    <x v="8"/>
    <x v="8"/>
    <n v="4031090"/>
    <s v="04031090        ; YOGURT; SOPROLE; BATIDO; SABOR VAINILLA; ENVASE DE 1"/>
    <s v="KILO"/>
    <m/>
    <m/>
    <n v="17"/>
    <n v="27.54"/>
    <n v="1.62"/>
    <x v="37"/>
  </r>
  <r>
    <m/>
    <n v="41954"/>
    <x v="10"/>
    <n v="96927420"/>
    <n v="5"/>
    <x v="44"/>
    <x v="8"/>
    <x v="8"/>
    <n v="4031090"/>
    <s v="04031090        ; YOGURT; SOPROLE; BATIDO; SABOR FRUTILLA; ENVASE DE 1"/>
    <s v="KILO"/>
    <m/>
    <m/>
    <n v="13"/>
    <n v="21.06"/>
    <n v="1.62"/>
    <x v="37"/>
  </r>
  <r>
    <m/>
    <n v="41954"/>
    <x v="10"/>
    <n v="96927420"/>
    <n v="5"/>
    <x v="44"/>
    <x v="8"/>
    <x v="8"/>
    <n v="4031090"/>
    <s v="04031090         ; YOGURT; YOGU YOGU; SABOR CHIRIMOYA; ENVASE DE 200 C"/>
    <s v="C"/>
    <m/>
    <m/>
    <n v="4.8"/>
    <n v="12.38"/>
    <n v="2.579167"/>
    <x v="37"/>
  </r>
  <r>
    <m/>
    <n v="41954"/>
    <x v="10"/>
    <n v="96927420"/>
    <n v="5"/>
    <x v="44"/>
    <x v="8"/>
    <x v="8"/>
    <n v="4031090"/>
    <s v="04031090        ; YOGURT; YOGU YOGU; SABOR DAMASCO; ENVASE DE 200 CC"/>
    <m/>
    <m/>
    <m/>
    <n v="4"/>
    <n v="10.32"/>
    <n v="2.58"/>
    <x v="37"/>
  </r>
  <r>
    <m/>
    <n v="41954"/>
    <x v="10"/>
    <n v="96927420"/>
    <n v="5"/>
    <x v="44"/>
    <x v="8"/>
    <x v="8"/>
    <n v="4031090"/>
    <s v="04031090        ; YOGURT; SOPROLE; BATIDO; SABOR DAMASCO; ENVASE DE 1"/>
    <s v="KILO"/>
    <m/>
    <m/>
    <n v="4"/>
    <n v="6.48"/>
    <n v="1.62"/>
    <x v="37"/>
  </r>
  <r>
    <m/>
    <n v="41954"/>
    <x v="10"/>
    <n v="96927420"/>
    <n v="5"/>
    <x v="44"/>
    <x v="8"/>
    <x v="8"/>
    <n v="4031090"/>
    <s v="04031090        ; YOGURT; SOPROLE; AMERICANO DE PAPAYA; ENVASE DE 170"/>
    <s v="GRS"/>
    <m/>
    <m/>
    <n v="2.04"/>
    <n v="9.2799999999999994"/>
    <n v="4.5490199999999996"/>
    <x v="37"/>
  </r>
  <r>
    <m/>
    <n v="41954"/>
    <x v="10"/>
    <n v="96927420"/>
    <n v="5"/>
    <x v="44"/>
    <x v="8"/>
    <x v="8"/>
    <n v="4031090"/>
    <s v="04031090        ; YOGURT; SOPROLE; AMERICANO DE FRUTILLA; ENVASE DE 17"/>
    <s v="0  GRS"/>
    <m/>
    <m/>
    <n v="1.36"/>
    <n v="6.19"/>
    <n v="4.5514710000000003"/>
    <x v="37"/>
  </r>
  <r>
    <m/>
    <n v="41954"/>
    <x v="10"/>
    <n v="96927420"/>
    <n v="5"/>
    <x v="44"/>
    <x v="8"/>
    <x v="8"/>
    <n v="4031090"/>
    <s v="04031090        ; YOGURT; YOGU YOGU; SABOR VAINILLA; ENVASE DE 200 CC"/>
    <m/>
    <m/>
    <m/>
    <n v="1.2"/>
    <n v="3.1"/>
    <n v="2.5833330000000001"/>
    <x v="37"/>
  </r>
  <r>
    <m/>
    <n v="41954"/>
    <x v="10"/>
    <n v="96927420"/>
    <n v="5"/>
    <x v="44"/>
    <x v="5"/>
    <x v="5"/>
    <n v="4029990"/>
    <s v="04029990        ; LECHE; LONCO LECHE; SABOR VAINILLA; 5% MATERIA GRASA"/>
    <s v="; ENVASE TETRA DE 1 LITRO"/>
    <m/>
    <m/>
    <n v="12"/>
    <n v="19.559999999999999"/>
    <n v="1.63"/>
    <x v="37"/>
  </r>
  <r>
    <m/>
    <n v="41954"/>
    <x v="10"/>
    <n v="96927420"/>
    <n v="5"/>
    <x v="44"/>
    <x v="5"/>
    <x v="5"/>
    <n v="4029990"/>
    <s v="04029990        ; LECHE; LONCO LECHE; SABOR PLATANO; 5% MATERIA GRASA;"/>
    <s v="ENVASE TETRA DE 1 LITRO"/>
    <m/>
    <m/>
    <n v="12"/>
    <n v="19.559999999999999"/>
    <n v="1.63"/>
    <x v="37"/>
  </r>
  <r>
    <m/>
    <n v="41954"/>
    <x v="10"/>
    <n v="96927420"/>
    <n v="5"/>
    <x v="44"/>
    <x v="5"/>
    <x v="5"/>
    <n v="4029990"/>
    <s v="04029990        ; LECHE; LONCO LECHE; SABOR CHOCOLATE; 5% MATERIA GRAS"/>
    <s v="A; ENVASE TETRA DE 1 LITRO"/>
    <m/>
    <m/>
    <n v="12"/>
    <n v="19.559999999999999"/>
    <n v="1.63"/>
    <x v="37"/>
  </r>
  <r>
    <m/>
    <n v="41954"/>
    <x v="10"/>
    <n v="96927420"/>
    <n v="5"/>
    <x v="44"/>
    <x v="5"/>
    <x v="5"/>
    <n v="4029990"/>
    <s v="04029990        ; LECHE; LONCO LECHE; SABOR FRUTILLA; 5% MATERIA GRASA"/>
    <s v="; ENVASE TETRA DE 1 LITRO"/>
    <m/>
    <m/>
    <n v="12"/>
    <n v="19.559999999999999"/>
    <n v="1.63"/>
    <x v="37"/>
  </r>
  <r>
    <m/>
    <n v="41954"/>
    <x v="10"/>
    <n v="96927420"/>
    <n v="5"/>
    <x v="44"/>
    <x v="4"/>
    <x v="4"/>
    <n v="4029910"/>
    <s v="04029910        ; LECHE; HOLLANDAISA; CONDENSADA; ENVASE DE 397 GRS"/>
    <m/>
    <m/>
    <m/>
    <n v="19.059999999999999"/>
    <n v="49.37"/>
    <n v="2.5902409999999998"/>
    <x v="37"/>
  </r>
  <r>
    <m/>
    <n v="41954"/>
    <x v="10"/>
    <n v="96927420"/>
    <n v="5"/>
    <x v="44"/>
    <x v="2"/>
    <x v="2"/>
    <n v="4022118"/>
    <s v="04022118        ; LECHE EN POLVO; CALO; ENTERA; ENVASE 800 GRS"/>
    <m/>
    <m/>
    <m/>
    <n v="1.6"/>
    <n v="13.95"/>
    <n v="8.71875"/>
    <x v="37"/>
  </r>
  <r>
    <m/>
    <n v="41954"/>
    <x v="10"/>
    <n v="96927420"/>
    <n v="5"/>
    <x v="44"/>
    <x v="14"/>
    <x v="14"/>
    <n v="4022114"/>
    <s v="04022114           ; LECHE EN POLVO; SVELTY; SEMIDESCREMADA; ENVASE DE"/>
    <s v="800 GRS"/>
    <m/>
    <m/>
    <n v="2.4"/>
    <n v="17.64"/>
    <n v="7.35"/>
    <x v="37"/>
  </r>
  <r>
    <m/>
    <n v="41948"/>
    <x v="10"/>
    <n v="90823000"/>
    <n v="0"/>
    <x v="45"/>
    <x v="10"/>
    <x v="10"/>
    <n v="19019011"/>
    <s v="Y-MANJ          ; MANJAR; C.C.D.-F; 500 GRS.; PARA CONSUMO HUMANO"/>
    <m/>
    <m/>
    <m/>
    <n v="184"/>
    <n v="422.82"/>
    <n v="2.2979349999999998"/>
    <x v="17"/>
  </r>
  <r>
    <m/>
    <n v="41946"/>
    <x v="10"/>
    <n v="89862200"/>
    <n v="2"/>
    <x v="3"/>
    <x v="3"/>
    <x v="3"/>
    <n v="4022911"/>
    <s v="10029141        ; LECHE; SOPROLE-F; SABOR CHOCOLATE; PARA CONSUMO A BO"/>
    <s v="RDO"/>
    <m/>
    <m/>
    <n v="25.8294"/>
    <n v="146.52000000000001"/>
    <n v="5.672606"/>
    <x v="17"/>
  </r>
  <r>
    <m/>
    <n v="41948"/>
    <x v="10"/>
    <n v="90703000"/>
    <n v="8"/>
    <x v="0"/>
    <x v="4"/>
    <x v="4"/>
    <n v="4029910"/>
    <s v="SIN-CODIGO      ; LECHE CONDENSADA; NESTLE-F; LATA 48 X 397G; PARA USO"/>
    <s v="ALIMENTICIO"/>
    <m/>
    <m/>
    <n v="69516.288"/>
    <n v="126585.60000000001"/>
    <n v="1.8209489999999999"/>
    <x v="17"/>
  </r>
  <r>
    <m/>
    <n v="41948"/>
    <x v="10"/>
    <n v="90703000"/>
    <n v="8"/>
    <x v="0"/>
    <x v="4"/>
    <x v="4"/>
    <n v="4029910"/>
    <s v="CONDENSADA      ; LECHE CONDENSADA; NESTLE-F; LATA 24 X 14 OZ; PARA US"/>
    <s v="O ALIMENTICIO"/>
    <m/>
    <m/>
    <n v="34758.144"/>
    <n v="63292.800000000003"/>
    <n v="1.8209489999999999"/>
    <x v="17"/>
  </r>
  <r>
    <m/>
    <n v="41951"/>
    <x v="10"/>
    <n v="90703000"/>
    <n v="8"/>
    <x v="0"/>
    <x v="10"/>
    <x v="10"/>
    <n v="19019011"/>
    <s v="SIN-CODIGO      ; MANJAR; NESTLE; 24X13.4 OZ; PREPARACIONES A BASE DE"/>
    <s v="PRODUCTOS LACTEOS"/>
    <m/>
    <m/>
    <n v="17510.400000000001"/>
    <n v="33369.599999999999"/>
    <n v="1.905702"/>
    <x v="17"/>
  </r>
  <r>
    <m/>
    <n v="41951"/>
    <x v="10"/>
    <n v="90703000"/>
    <n v="8"/>
    <x v="0"/>
    <x v="4"/>
    <x v="4"/>
    <n v="4029910"/>
    <s v="SIN-CODIGO      ; LECHE CONDENSADA; NESTLE-F; 4X4.5KG; PARA USO ALIMEN"/>
    <s v="TICIO"/>
    <m/>
    <m/>
    <n v="69516.288"/>
    <n v="126585.60000000001"/>
    <n v="1.8209489999999999"/>
    <x v="17"/>
  </r>
  <r>
    <m/>
    <n v="41951"/>
    <x v="10"/>
    <n v="90703000"/>
    <n v="8"/>
    <x v="0"/>
    <x v="4"/>
    <x v="4"/>
    <n v="4029910"/>
    <s v="SIN-CODIGO      ; LECHE CONDENSADA; NESTLE-F; 4X4.5KG; PARA USO ALIMEN"/>
    <s v="TICIO"/>
    <m/>
    <m/>
    <n v="34758.144"/>
    <n v="63292.800000000003"/>
    <n v="1.8209489999999999"/>
    <x v="17"/>
  </r>
  <r>
    <m/>
    <n v="41951"/>
    <x v="10"/>
    <n v="90703000"/>
    <n v="8"/>
    <x v="0"/>
    <x v="4"/>
    <x v="4"/>
    <n v="4029910"/>
    <s v="SIN-CODIGO      ; LECHE CONDENSADA; NESTLE-F; 24 X 14OZ; PARA USO ALIM"/>
    <s v="ENTICIO"/>
    <m/>
    <m/>
    <n v="34758.14"/>
    <n v="63292.800000000003"/>
    <n v="1.8209489999999999"/>
    <x v="17"/>
  </r>
  <r>
    <m/>
    <n v="41951"/>
    <x v="10"/>
    <n v="90703000"/>
    <n v="8"/>
    <x v="0"/>
    <x v="4"/>
    <x v="4"/>
    <n v="4029910"/>
    <s v="SIN-CODIGO      ; LECHE CONDENSADA; NESTLE-F; 24 X 14OZ; PARA USO ALIM"/>
    <s v="ENTICIO"/>
    <m/>
    <m/>
    <n v="86895.360000000001"/>
    <n v="158232"/>
    <n v="1.8209489999999999"/>
    <x v="17"/>
  </r>
  <r>
    <m/>
    <n v="41951"/>
    <x v="10"/>
    <n v="90703000"/>
    <n v="8"/>
    <x v="0"/>
    <x v="4"/>
    <x v="4"/>
    <n v="4029910"/>
    <s v="SIN-CODIGO      ; LECHE CONDENSADA; NESTLE-F; LATA 48 X 397G; PARA USO"/>
    <s v="ALIMENTICIO"/>
    <m/>
    <m/>
    <n v="69516.288"/>
    <n v="126585.60000000001"/>
    <n v="1.8209489999999999"/>
    <x v="17"/>
  </r>
  <r>
    <m/>
    <n v="41954"/>
    <x v="10"/>
    <n v="90703000"/>
    <n v="8"/>
    <x v="0"/>
    <x v="4"/>
    <x v="4"/>
    <n v="4029910"/>
    <s v="SIN-CODIGO      ; LECHE CONDENSADA; NESTLE-F; LATA 48 X 395G; PARA USO"/>
    <s v="ALIMENTICIO"/>
    <m/>
    <m/>
    <n v="15091.2"/>
    <n v="34363.919999999998"/>
    <n v="2.2770830000000002"/>
    <x v="17"/>
  </r>
  <r>
    <m/>
    <n v="41954"/>
    <x v="10"/>
    <n v="90703000"/>
    <n v="8"/>
    <x v="0"/>
    <x v="4"/>
    <x v="4"/>
    <n v="4029910"/>
    <s v="SIN-CODIGO      ; LECHE CONDENSADA; NESTLE-F; TARRO 48 X 395G; PARA US"/>
    <s v="O ALIMENTICIO"/>
    <m/>
    <m/>
    <n v="139032.576"/>
    <n v="253171.20000000001"/>
    <n v="1.8209489999999999"/>
    <x v="17"/>
  </r>
  <r>
    <m/>
    <n v="41969"/>
    <x v="10"/>
    <n v="89862200"/>
    <n v="2"/>
    <x v="3"/>
    <x v="5"/>
    <x v="5"/>
    <n v="4029990"/>
    <s v="10030297        ; DULCE; LATAM-F; DE LECHE; PARA CONSUMO EN VUELOS COM"/>
    <s v="ERCIALES."/>
    <m/>
    <m/>
    <n v="15.8491"/>
    <n v="501.2"/>
    <n v="31.623246999999999"/>
    <x v="17"/>
  </r>
  <r>
    <m/>
    <n v="41961"/>
    <x v="10"/>
    <n v="90703000"/>
    <n v="8"/>
    <x v="0"/>
    <x v="4"/>
    <x v="4"/>
    <n v="4029910"/>
    <s v="SIN-CODIGO      ; LECHE CONDENSADA; NESTLE-F; LATA 48 X 397G; PARA USO"/>
    <s v="ALIMENTICIO"/>
    <m/>
    <m/>
    <n v="69516.288"/>
    <n v="126585.60000000001"/>
    <n v="1.8209489999999999"/>
    <x v="17"/>
  </r>
  <r>
    <m/>
    <n v="41965"/>
    <x v="10"/>
    <n v="90703000"/>
    <n v="8"/>
    <x v="0"/>
    <x v="4"/>
    <x v="4"/>
    <n v="4029910"/>
    <s v="SIN-CODIGO      ; LECHE CONDENSADA; NESTLE-F; LATA 48 X 397G; PARA USO"/>
    <s v="ALIMENTICIO"/>
    <m/>
    <m/>
    <n v="52137.216"/>
    <n v="94939.199999999997"/>
    <n v="1.8209489999999999"/>
    <x v="17"/>
  </r>
  <r>
    <m/>
    <n v="41967"/>
    <x v="10"/>
    <n v="90703000"/>
    <n v="8"/>
    <x v="0"/>
    <x v="4"/>
    <x v="4"/>
    <n v="4029910"/>
    <s v="SIN-CODIGO      ; LECHE CONDENSADA; NESTLE-F; TARRO 96 X 100G; PARA US"/>
    <s v="O ALIMENTICIO"/>
    <m/>
    <m/>
    <n v="7308"/>
    <n v="24238.2"/>
    <n v="3.3166669999999998"/>
    <x v="17"/>
  </r>
  <r>
    <m/>
    <n v="41970"/>
    <x v="10"/>
    <n v="90703000"/>
    <n v="8"/>
    <x v="0"/>
    <x v="10"/>
    <x v="10"/>
    <n v="19019011"/>
    <s v="SIN-CODIGO      ; MANJAR; NESTLE-F; DISTINTAS VARIEDADES; PREPARACIONE"/>
    <s v="S A BASE DE PRODUCTOS LACTEOS"/>
    <m/>
    <m/>
    <n v="17510.400000000001"/>
    <n v="33369.599999999999"/>
    <n v="1.905702"/>
    <x v="17"/>
  </r>
  <r>
    <m/>
    <n v="41960"/>
    <x v="10"/>
    <n v="12723323"/>
    <n v="3"/>
    <x v="46"/>
    <x v="28"/>
    <x v="28"/>
    <n v="4039000"/>
    <s v="SIN-CODIGO       ; CREMA ACIDA ; OMAR GUSTAVO VAS"/>
    <s v="QUEZ ESPINOZA-F ; EN SACHET D"/>
    <s v="E  1000 CC ; ACIDA ; LARGA VI"/>
    <s v="D A  ; PARA CONSUMO HUMANO"/>
    <n v="90"/>
    <n v="540"/>
    <n v="6"/>
    <x v="39"/>
  </r>
  <r>
    <m/>
    <n v="41960"/>
    <x v="10"/>
    <n v="12723323"/>
    <n v="3"/>
    <x v="46"/>
    <x v="8"/>
    <x v="8"/>
    <n v="4031090"/>
    <s v="SIN-CODIGO       ; YOGURT NATURAL ; OMAR GUSTAVO"/>
    <s v="VAS QUEZ ESPINOZA-F ; EN SACHE"/>
    <s v="T DE  900 CC ; GREEK ; PARA C"/>
    <s v="O NSUMO HUMANO"/>
    <n v="145.80000000000001"/>
    <n v="518.4"/>
    <n v="3.5555560000000002"/>
    <x v="39"/>
  </r>
  <r>
    <m/>
    <n v="41960"/>
    <x v="10"/>
    <n v="12723323"/>
    <n v="3"/>
    <x v="46"/>
    <x v="7"/>
    <x v="7"/>
    <n v="4029110"/>
    <s v="SIN-CODIGO       ; LECHE LIQUIDA ; IMAR GUSTAVO V"/>
    <s v="ASQUEZ ESPINOZA-F ; EN SACHET"/>
    <s v="DE 200 CC ;  ENTERA Y DESCRE"/>
    <s v="MA DA LARGA VIDA ; PARA CONSUM"/>
    <n v="768"/>
    <n v="1651.2"/>
    <n v="2.15"/>
    <x v="39"/>
  </r>
  <r>
    <m/>
    <n v="41953"/>
    <x v="10"/>
    <n v="81094100"/>
    <n v="6"/>
    <x v="2"/>
    <x v="22"/>
    <x v="22"/>
    <n v="4069010"/>
    <s v="2403005         ; QUESO; COLUN-F; TIPO GOUDA ; PIEZAS DE 3 KGS.APP.;"/>
    <m/>
    <m/>
    <m/>
    <n v="24985.200000000001"/>
    <n v="130547.67"/>
    <n v="5.2249999999999996"/>
    <x v="40"/>
  </r>
  <r>
    <m/>
    <n v="41954"/>
    <x v="10"/>
    <n v="81094100"/>
    <n v="6"/>
    <x v="2"/>
    <x v="22"/>
    <x v="22"/>
    <n v="4069010"/>
    <s v="2403005         ; QUESO; COLUN-F; TIPO GOUDA ; PIEZAS DE 3 KGS.APP.;"/>
    <m/>
    <m/>
    <m/>
    <n v="24972.97"/>
    <n v="130483.77"/>
    <n v="5.2249999999999996"/>
    <x v="40"/>
  </r>
  <r>
    <m/>
    <n v="41960"/>
    <x v="10"/>
    <n v="92347000"/>
    <s v="K"/>
    <x v="1"/>
    <x v="1"/>
    <x v="1"/>
    <n v="4021000"/>
    <s v="SIN-CODIGO      ; 170 TM DE LECHE EN POLVO DESCREMADA;"/>
    <s v="PROLESUR-F;"/>
    <s v="PORCENTAJE MATERIA GRASA"/>
    <s v="INFERIOR O IGUAL A 1,5%EN PESO"/>
    <n v="170000"/>
    <n v="816795.8"/>
    <n v="4.8046810000000004"/>
    <x v="40"/>
  </r>
  <r>
    <m/>
    <n v="41962"/>
    <x v="10"/>
    <n v="84356800"/>
    <n v="9"/>
    <x v="13"/>
    <x v="9"/>
    <x v="9"/>
    <n v="4041000"/>
    <s v="308704          ; SUERO DULCE EN POLVO USO INDUSTRIAL ; CALO; DE LECHE"/>
    <s v="; BOLSAS DE 25 KLS; 114-14/145"/>
    <s v="4/14-11-2014;"/>
    <m/>
    <n v="100000"/>
    <n v="165000"/>
    <n v="1.65"/>
    <x v="40"/>
  </r>
  <r>
    <m/>
    <n v="41967"/>
    <x v="10"/>
    <n v="96954210"/>
    <n v="2"/>
    <x v="19"/>
    <x v="6"/>
    <x v="6"/>
    <n v="4022117"/>
    <s v="S1232           ; LECHE; SURLAT; 25% MATERIA GRASA; EN POLVO, EN SACOS"/>
    <s v="DE 25 KILOGRAMOS, APTA PARA C"/>
    <s v="ONSUMO HUMANO."/>
    <m/>
    <n v="100000"/>
    <n v="526200"/>
    <n v="5.2619999999999996"/>
    <x v="40"/>
  </r>
  <r>
    <m/>
    <n v="41969"/>
    <x v="10"/>
    <n v="81094100"/>
    <n v="6"/>
    <x v="2"/>
    <x v="22"/>
    <x v="22"/>
    <n v="4069010"/>
    <s v="0002401304      ; QUESO; COLUN; TIPO GOUDA; PIEZAS DE 3 KGS.APP.;"/>
    <m/>
    <m/>
    <m/>
    <n v="24989"/>
    <n v="130567.53"/>
    <n v="5.2249999999999996"/>
    <x v="40"/>
  </r>
  <r>
    <m/>
    <n v="41969"/>
    <x v="10"/>
    <n v="81094100"/>
    <n v="6"/>
    <x v="2"/>
    <x v="22"/>
    <x v="22"/>
    <n v="4069010"/>
    <s v="0002401304      ; QUESO; COLUN; TIPO GOUDA; PIEZAS DE 3 KGS.APP.;"/>
    <m/>
    <m/>
    <m/>
    <n v="24999.45"/>
    <n v="132497.09"/>
    <n v="5.3"/>
    <x v="40"/>
  </r>
  <r>
    <n v="94"/>
    <n v="41978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277"/>
    <d v="2014-12-30T00:00:00"/>
    <x v="11"/>
    <n v="84356800"/>
    <n v="9"/>
    <x v="13"/>
    <x v="23"/>
    <x v="23"/>
    <n v="4011000"/>
    <s v="308197          ; LECHE EN POLVO; LONCOLECHE; BIO FIBRAS; DE 10 X 800"/>
    <s v="GRS;"/>
    <n v="0"/>
    <n v="0"/>
    <n v="1280"/>
    <n v="8192"/>
    <n v="6.4"/>
    <x v="29"/>
  </r>
  <r>
    <n v="278"/>
    <d v="2014-12-30T00:00:00"/>
    <x v="11"/>
    <n v="84356800"/>
    <n v="9"/>
    <x v="13"/>
    <x v="23"/>
    <x v="23"/>
    <n v="4011000"/>
    <s v="308196          ; LECHE EN POLVO; LONCOLECHE; BIO CALCIO; DE 10 X 800"/>
    <s v="GRS;"/>
    <n v="0"/>
    <n v="0"/>
    <n v="1200"/>
    <n v="7380"/>
    <n v="6.15"/>
    <x v="29"/>
  </r>
  <r>
    <n v="294"/>
    <d v="2014-12-23T00:00:00"/>
    <x v="11"/>
    <n v="84356800"/>
    <n v="9"/>
    <x v="13"/>
    <x v="23"/>
    <x v="23"/>
    <n v="4011000"/>
    <s v="308202          ; LECHE; LONCOLECHE; LIQUIDA; SEMIDESCREMADA; DE 12 X"/>
    <s v="1000 CC"/>
    <n v="0"/>
    <n v="0"/>
    <n v="12"/>
    <n v="10.75"/>
    <n v="0.89583299999999999"/>
    <x v="42"/>
  </r>
  <r>
    <n v="295"/>
    <d v="2014-12-23T00:00:00"/>
    <x v="11"/>
    <n v="84356800"/>
    <n v="9"/>
    <x v="13"/>
    <x v="23"/>
    <x v="23"/>
    <n v="4011000"/>
    <s v="308171          ; LECHE; LONCOLECHE; WATT'S; LIQUIDA; SEMIDESCREMADA;"/>
    <s v="DE 12 X 1000 CC"/>
    <n v="0"/>
    <n v="0"/>
    <n v="12"/>
    <n v="10.1"/>
    <n v="0.84166700000000005"/>
    <x v="42"/>
  </r>
  <r>
    <n v="296"/>
    <d v="2014-12-23T00:00:00"/>
    <x v="11"/>
    <n v="84356800"/>
    <n v="9"/>
    <x v="13"/>
    <x v="23"/>
    <x v="23"/>
    <n v="4011000"/>
    <s v="308203          ; LECHE; LONCOLECHE; LECHE LIQUIDA; DESCREMADA; ACONDI"/>
    <s v="CIONADO EN CAJAS; DE 12 X 1000"/>
    <s v="CC"/>
    <n v="0"/>
    <n v="12"/>
    <n v="10"/>
    <n v="0.83333299999999999"/>
    <x v="42"/>
  </r>
  <r>
    <n v="297"/>
    <d v="2014-12-23T00:00:00"/>
    <x v="11"/>
    <n v="84356800"/>
    <n v="9"/>
    <x v="13"/>
    <x v="23"/>
    <x v="23"/>
    <n v="4011000"/>
    <s v="308822          ; LECHE; LONCOLECHE; LECHE LIQUIDA; DESCREMADA; ACONDI"/>
    <s v="CIONADO EN CAJAS; DE 12 X 1000"/>
    <s v="CC"/>
    <n v="0"/>
    <n v="12"/>
    <n v="9.1999999999999993"/>
    <n v="0.76666699999999999"/>
    <x v="42"/>
  </r>
  <r>
    <n v="300"/>
    <d v="2014-12-19T00:00:00"/>
    <x v="11"/>
    <n v="84356800"/>
    <n v="9"/>
    <x v="13"/>
    <x v="23"/>
    <x v="23"/>
    <n v="4011000"/>
    <s v="308203          ; LECHE; LONCOLECHE; LECHE LIQUIDA; DESCREMADA; ACONDI"/>
    <s v="CIONADO EN CAJAS; DE 12 X 1000"/>
    <s v="CC;343-14/1477/11-12-2014"/>
    <n v="0"/>
    <n v="5400"/>
    <n v="4598.51"/>
    <n v="0.851576"/>
    <x v="28"/>
  </r>
  <r>
    <n v="301"/>
    <d v="2014-12-19T00:00:00"/>
    <x v="11"/>
    <n v="84356800"/>
    <n v="9"/>
    <x v="13"/>
    <x v="23"/>
    <x v="23"/>
    <n v="4011000"/>
    <s v="308822          ; LECHE; LONCOLECHE; LECHE LIQUIDA; DESCREMADA; ACONDI"/>
    <s v="CIONADO EN CAJAS; DE 12 X 1000"/>
    <s v="CC;343-14/1477/11-12-2014"/>
    <n v="0"/>
    <n v="5400"/>
    <n v="4598.51"/>
    <n v="0.851576"/>
    <x v="28"/>
  </r>
  <r>
    <n v="311"/>
    <d v="2014-12-30T00:00:00"/>
    <x v="11"/>
    <n v="76694780"/>
    <n v="8"/>
    <x v="24"/>
    <x v="23"/>
    <x v="23"/>
    <n v="4011000"/>
    <s v="308204          ; LECHE; LONCOLECHE; LIQUIDA; DESCREMADA; EXTRACALCIO;"/>
    <s v="ACONDICIONADA EN CAJAS; DE 12"/>
    <s v="X 1000 CC"/>
    <n v="0"/>
    <n v="600"/>
    <n v="600"/>
    <n v="1"/>
    <x v="13"/>
  </r>
  <r>
    <n v="324"/>
    <d v="2014-12-16T00:00:00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327"/>
    <d v="2014-12-16T00:00:00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328"/>
    <d v="2014-12-16T00:00:00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371"/>
    <d v="2014-12-24T00:00:00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372"/>
    <d v="2014-12-24T00:00:00"/>
    <x v="11"/>
    <n v="96954210"/>
    <n v="2"/>
    <x v="19"/>
    <x v="23"/>
    <x v="23"/>
    <n v="4011000"/>
    <s v="S3182           ; LECHE DESCREMADA; SURLAT; 0.1% MATERIA GRASA; LIQUID"/>
    <s v="A, APTO PARA CONSUMO HUMANO EN"/>
    <s v="PACK DE 12 CAJAS DE 1 LITRO,"/>
    <s v="CON TRATAMIENTO UHT"/>
    <n v="139680"/>
    <n v="120124.8"/>
    <n v="0.86"/>
    <x v="40"/>
  </r>
  <r>
    <n v="52"/>
    <d v="2014-12-01T00:00:00"/>
    <x v="11"/>
    <n v="84356800"/>
    <n v="9"/>
    <x v="13"/>
    <x v="11"/>
    <x v="11"/>
    <n v="4012000"/>
    <s v="308533          ; LECHE; LONCOLECHE; LECHE LIQUIDA ENTERA; 3 % MATERIA"/>
    <s v="GRASA; EN CAJAS; DE 12 X 1000C"/>
    <s v="C;"/>
    <n v="0"/>
    <n v="38160"/>
    <n v="37524"/>
    <n v="0.98333300000000001"/>
    <x v="9"/>
  </r>
  <r>
    <n v="53"/>
    <d v="2014-12-01T00:00:00"/>
    <x v="11"/>
    <n v="84356800"/>
    <n v="9"/>
    <x v="13"/>
    <x v="11"/>
    <x v="11"/>
    <n v="4012000"/>
    <s v="308659          ; LECHE; LONCOLECHE; LECHE LIQUIDA ENTERA; 3 % MATERIA"/>
    <s v="GRASA; EN CAJAS; DE 30 X 200CC"/>
    <s v=";"/>
    <n v="0"/>
    <n v="9090"/>
    <n v="13635"/>
    <n v="1.5"/>
    <x v="9"/>
  </r>
  <r>
    <n v="57"/>
    <d v="2014-12-09T00:00:00"/>
    <x v="11"/>
    <n v="84356800"/>
    <n v="9"/>
    <x v="13"/>
    <x v="11"/>
    <x v="11"/>
    <n v="4012000"/>
    <s v="308533          ; LECHE; LONCOLECHE; LECHE LIQUIDA ENTERA; 3 % MATERIA"/>
    <s v="GRASA; EN CAJAS; DE 12 X 1000C"/>
    <s v="C;337-14/1469/28-11-2014"/>
    <n v="0"/>
    <n v="111396"/>
    <n v="109539.4"/>
    <n v="0.98333300000000001"/>
    <x v="9"/>
  </r>
  <r>
    <n v="58"/>
    <d v="2014-12-09T00:00:00"/>
    <x v="11"/>
    <n v="84356800"/>
    <n v="9"/>
    <x v="13"/>
    <x v="11"/>
    <x v="11"/>
    <n v="4012000"/>
    <s v="308659          ; LECHE; LONCOLECHE; LECHE LIQUIDA ENTERA; 3 % MATERIA"/>
    <s v="GRASA; EN CAJAS; DE 30 X 200CC"/>
    <s v=";337-14/1469/28-11-2014"/>
    <n v="0"/>
    <n v="16638"/>
    <n v="24957"/>
    <n v="1.5"/>
    <x v="9"/>
  </r>
  <r>
    <n v="93"/>
    <d v="2014-12-05T00:00:00"/>
    <x v="11"/>
    <n v="96954210"/>
    <n v="2"/>
    <x v="19"/>
    <x v="11"/>
    <x v="11"/>
    <n v="4012000"/>
    <s v="S3181           ; LECHE ENTERA; SURLAT; 3.1% MATERIA GRASA; LIQUIDA, A"/>
    <s v="PTO PARA CONSUMO HUMANO, EN PA"/>
    <s v="CK DE 12 CAJAS DE 1 LITRO CON"/>
    <s v="TRATAMIENTO UHT"/>
    <n v="139680"/>
    <n v="120124.8"/>
    <n v="0.86"/>
    <x v="40"/>
  </r>
  <r>
    <n v="275"/>
    <d v="2014-12-30T00:00:00"/>
    <x v="11"/>
    <n v="84356800"/>
    <n v="9"/>
    <x v="13"/>
    <x v="11"/>
    <x v="11"/>
    <n v="4012000"/>
    <s v="308199          ; LECHE EN POLVO; LONCOLECHE; S/LACTOSA; DE 10 X 800 G"/>
    <s v="RS;"/>
    <n v="0"/>
    <n v="0"/>
    <n v="1600"/>
    <n v="13120"/>
    <n v="8.1999999999999993"/>
    <x v="29"/>
  </r>
  <r>
    <n v="276"/>
    <d v="2014-12-30T00:00:00"/>
    <x v="11"/>
    <n v="84356800"/>
    <n v="9"/>
    <x v="13"/>
    <x v="11"/>
    <x v="11"/>
    <n v="4012000"/>
    <s v="308275          ; LECHE EN POLVO; LONCOLECHE; S/LACTOSA; DE 14 X 350 G"/>
    <s v="RS;"/>
    <n v="0"/>
    <n v="0"/>
    <n v="882"/>
    <n v="7308"/>
    <n v="8.2857140000000005"/>
    <x v="29"/>
  </r>
  <r>
    <n v="292"/>
    <d v="2014-12-23T00:00:00"/>
    <x v="11"/>
    <n v="84356800"/>
    <n v="9"/>
    <x v="13"/>
    <x v="19"/>
    <x v="19"/>
    <n v="4015090"/>
    <s v="308201          ; LECHE; LONCOLECHE; LECHE LIQUIDA ENTERA; 31% MATERIA"/>
    <s v="GRASA; ACONDICIONADO EN CAJAS"/>
    <s v="; DE 12 X 1000 CC"/>
    <n v="0"/>
    <n v="12"/>
    <n v="11.5"/>
    <n v="0.95833299999999999"/>
    <x v="42"/>
  </r>
  <r>
    <n v="293"/>
    <d v="2014-12-23T00:00:00"/>
    <x v="11"/>
    <n v="84356800"/>
    <n v="9"/>
    <x v="13"/>
    <x v="19"/>
    <x v="19"/>
    <n v="4015090"/>
    <s v="308035          ; LECHE; LONCOLECHE; LIQUIDA; NATURAL; ACONDICIONADO E"/>
    <s v="N CAJAS; DE 12 X 1000 CC"/>
    <n v="0"/>
    <n v="0"/>
    <n v="12"/>
    <n v="10.9"/>
    <n v="0.90833299999999995"/>
    <x v="42"/>
  </r>
  <r>
    <n v="298"/>
    <d v="2014-12-19T00:00:00"/>
    <x v="11"/>
    <n v="84356800"/>
    <n v="9"/>
    <x v="13"/>
    <x v="19"/>
    <x v="19"/>
    <n v="4015090"/>
    <s v="308035          ; LECHE; LONCOLECHE; LIQUIDA; NATURAL; ACONDICIONADO E"/>
    <s v="N CAJAS; DE 12 X 1000 CC;343-1"/>
    <s v="4/1477/11-12-2014"/>
    <n v="0"/>
    <n v="6000"/>
    <n v="5771.8"/>
    <n v="0.96196700000000002"/>
    <x v="28"/>
  </r>
  <r>
    <n v="299"/>
    <d v="2014-12-19T00:00:00"/>
    <x v="11"/>
    <n v="84356800"/>
    <n v="9"/>
    <x v="13"/>
    <x v="19"/>
    <x v="19"/>
    <n v="4015090"/>
    <s v="308201          ; LECHE; LONCOLECHE; LECHE LIQUIDA ENTERA; 31% MATERIA"/>
    <s v="GRASA; ACONDICIONADO EN CAJAS;"/>
    <s v="DE 12 X 1000 CC;343-14/1477/1"/>
    <s v="1-12-2014"/>
    <n v="4800"/>
    <n v="4617.4399999999996"/>
    <n v="0.96196700000000002"/>
    <x v="28"/>
  </r>
  <r>
    <n v="308"/>
    <d v="2014-12-30T00:00:00"/>
    <x v="11"/>
    <n v="76694780"/>
    <n v="8"/>
    <x v="24"/>
    <x v="19"/>
    <x v="19"/>
    <n v="4015090"/>
    <s v="308205          ; LECHE; LONCOLECHE; LIQUIDA; NATURAL; ACONDICIONADO E"/>
    <s v="N CAJAS; DE 12 X 1000 CC"/>
    <n v="0"/>
    <n v="0"/>
    <n v="720"/>
    <n v="735"/>
    <n v="1.0208330000000001"/>
    <x v="13"/>
  </r>
  <r>
    <n v="309"/>
    <d v="2014-12-30T00:00:00"/>
    <x v="11"/>
    <n v="76694780"/>
    <n v="8"/>
    <x v="24"/>
    <x v="19"/>
    <x v="19"/>
    <n v="4015090"/>
    <s v="308206          ; LECHE; LONCOLECHE; LIQUIDA; SIN LACTOSA;; DE 12 X 10"/>
    <s v="00 CC"/>
    <n v="0"/>
    <n v="0"/>
    <n v="720"/>
    <n v="705"/>
    <n v="0.97916700000000001"/>
    <x v="13"/>
  </r>
  <r>
    <n v="310"/>
    <d v="2014-12-30T00:00:00"/>
    <x v="11"/>
    <n v="76694780"/>
    <n v="8"/>
    <x v="24"/>
    <x v="19"/>
    <x v="19"/>
    <n v="4015090"/>
    <s v="308616          ; LECHE; LONCOLECHE; LIQUIDA; NATURAL; ACONDICIONADAD"/>
    <s v="EN CAJAS; DE 200 ML"/>
    <n v="0"/>
    <n v="0"/>
    <n v="138"/>
    <n v="207"/>
    <n v="1.5"/>
    <x v="13"/>
  </r>
  <r>
    <n v="5"/>
    <d v="2014-12-01T00:00:00"/>
    <x v="11"/>
    <n v="78356210"/>
    <n v="3"/>
    <x v="5"/>
    <x v="6"/>
    <x v="6"/>
    <n v="4022117"/>
    <s v="13400           ;CREMA;NESTLE;DE LECHE;48X236"/>
    <n v="0"/>
    <n v="0"/>
    <n v="0"/>
    <n v="1132.8"/>
    <n v="280"/>
    <n v="0.24717500000000001"/>
    <x v="6"/>
  </r>
  <r>
    <n v="157"/>
    <d v="2014-12-16T00:00:00"/>
    <x v="11"/>
    <n v="78356210"/>
    <n v="3"/>
    <x v="5"/>
    <x v="6"/>
    <x v="6"/>
    <n v="4022117"/>
    <s v="13400           ;CREMA;NESTLE;DE LECHE;48X236"/>
    <n v="0"/>
    <n v="0"/>
    <n v="0"/>
    <n v="1132.8"/>
    <n v="300"/>
    <n v="0.26483099999999998"/>
    <x v="6"/>
  </r>
  <r>
    <n v="213"/>
    <d v="2014-12-22T00:00:00"/>
    <x v="11"/>
    <n v="78356210"/>
    <n v="3"/>
    <x v="5"/>
    <x v="6"/>
    <x v="6"/>
    <n v="4022117"/>
    <s v="13400           ;CREMA;NESTLE;DE LECHE;48X236"/>
    <n v="0"/>
    <n v="0"/>
    <n v="0"/>
    <n v="566.4"/>
    <n v="150"/>
    <n v="0.26483099999999998"/>
    <x v="6"/>
  </r>
  <r>
    <n v="223"/>
    <d v="2014-12-22T00:00:00"/>
    <x v="11"/>
    <n v="78356210"/>
    <n v="3"/>
    <x v="5"/>
    <x v="6"/>
    <x v="6"/>
    <n v="4022117"/>
    <s v="13400           ;CREMA;NESTLE;DE LECHE;48X236"/>
    <n v="0"/>
    <n v="0"/>
    <n v="0"/>
    <n v="2265.6"/>
    <n v="600"/>
    <n v="0.26483099999999998"/>
    <x v="6"/>
  </r>
  <r>
    <n v="241"/>
    <d v="2014-12-24T00:00:00"/>
    <x v="11"/>
    <n v="78356210"/>
    <n v="3"/>
    <x v="5"/>
    <x v="6"/>
    <x v="6"/>
    <n v="4022117"/>
    <s v="13400           ;CREMA;NESTLE;DE LECHE;48X236"/>
    <n v="0"/>
    <n v="0"/>
    <n v="0"/>
    <n v="566.4"/>
    <n v="150"/>
    <n v="0.26483099999999998"/>
    <x v="6"/>
  </r>
  <r>
    <n v="4"/>
    <d v="2014-12-01T00:00:00"/>
    <x v="11"/>
    <n v="78356210"/>
    <n v="3"/>
    <x v="5"/>
    <x v="2"/>
    <x v="2"/>
    <n v="4022118"/>
    <s v="3717            ;LECHE NIDO;26%;CAJA;1600;INSTANTANEA"/>
    <n v="0"/>
    <n v="0"/>
    <n v="0"/>
    <n v="1440"/>
    <n v="450"/>
    <n v="0.3125"/>
    <x v="6"/>
  </r>
  <r>
    <n v="10"/>
    <d v="2014-12-01T00:00:00"/>
    <x v="11"/>
    <n v="78356210"/>
    <n v="3"/>
    <x v="5"/>
    <x v="2"/>
    <x v="2"/>
    <n v="4022118"/>
    <s v="308215          ;CREMA PARA BATIR;35 % MATERIA GRASA;TETRA;1000;DE LEC"/>
    <s v="HE"/>
    <n v="0"/>
    <n v="0"/>
    <n v="1800"/>
    <n v="375"/>
    <n v="0.20833299999999999"/>
    <x v="6"/>
  </r>
  <r>
    <n v="12"/>
    <d v="2014-12-02T00:00:00"/>
    <x v="11"/>
    <n v="76018671"/>
    <n v="6"/>
    <x v="6"/>
    <x v="2"/>
    <x v="2"/>
    <n v="4022118"/>
    <s v="3603            ; LECHE NIDO; LECHE NIDO;  MATERIA GRASA (%): 26;  CAP"/>
    <s v="ACIDAD ENVASE (KN): 1600 GRS.;"/>
    <s v="EN POLVO"/>
    <n v="0"/>
    <n v="1248"/>
    <n v="520"/>
    <n v="0.41666700000000001"/>
    <x v="6"/>
  </r>
  <r>
    <n v="67"/>
    <d v="2014-12-01T00:00:00"/>
    <x v="11"/>
    <n v="84356800"/>
    <n v="9"/>
    <x v="13"/>
    <x v="2"/>
    <x v="2"/>
    <n v="4022118"/>
    <s v="308720          ; LECHE; ENTERA; MATERIA GRASA (%): 26; TIPO DE ENVASE"/>
    <s v=": BOLSAS; CAPACIDAD ENVASE (KN"/>
    <s v="): 25; EN POLVO;275-14/1456/17"/>
    <s v="-11-2014"/>
    <n v="50000"/>
    <n v="210000"/>
    <n v="4.2"/>
    <x v="10"/>
  </r>
  <r>
    <n v="70"/>
    <d v="2014-12-01T00:00:00"/>
    <x v="11"/>
    <n v="81094100"/>
    <n v="6"/>
    <x v="2"/>
    <x v="2"/>
    <x v="2"/>
    <n v="4022118"/>
    <s v="2018128         ; LECHE; LECHE;  MATERIA GRASA (%): 26;  TIPO DE ENV"/>
    <s v="ASE: SACOS;  CAPACIDAD ENVASE"/>
    <s v="(KN): 25; EN POLVO.ENRERA ;"/>
    <n v="0"/>
    <n v="50000"/>
    <n v="187793.3"/>
    <n v="3.7558660000000001"/>
    <x v="10"/>
  </r>
  <r>
    <n v="71"/>
    <d v="2014-12-02T00:00:00"/>
    <x v="11"/>
    <n v="81094100"/>
    <n v="6"/>
    <x v="2"/>
    <x v="2"/>
    <x v="2"/>
    <n v="4022118"/>
    <s v="2018128         ; LECHE; LECHE;  MATERIA GRASA (%): 26;  TIPO DE ENV"/>
    <s v="ASE: SACOS;  CAPACIDAD ENVASE"/>
    <s v="(KN): 25; EN POLVO;"/>
    <n v="0"/>
    <n v="125000"/>
    <n v="375000"/>
    <n v="3"/>
    <x v="32"/>
  </r>
  <r>
    <n v="101"/>
    <d v="2014-12-09T00:00:00"/>
    <x v="11"/>
    <n v="81094100"/>
    <n v="6"/>
    <x v="2"/>
    <x v="2"/>
    <x v="2"/>
    <n v="4022118"/>
    <s v="2018128         ; LECHE; LECHE;  MATERIA GRASA (%): 26;  TIPO DE ENV"/>
    <s v="ASE: SACOS;  CAPACIDAD ENVASE"/>
    <s v="(KN): 25; EN POLVO; ENTERA"/>
    <n v="0"/>
    <n v="375000"/>
    <n v="1125000"/>
    <n v="3"/>
    <x v="32"/>
  </r>
  <r>
    <n v="119"/>
    <d v="2014-12-11T00:00:00"/>
    <x v="11"/>
    <n v="81094100"/>
    <n v="6"/>
    <x v="2"/>
    <x v="2"/>
    <x v="2"/>
    <n v="4022118"/>
    <s v="2018128         ; LECHE; COLUN-F;  MATERIA GRASA (%): 26; EN POLVO;"/>
    <s v="ENTERA"/>
    <n v="0"/>
    <n v="0"/>
    <n v="300000"/>
    <n v="1050000"/>
    <n v="3.5"/>
    <x v="10"/>
  </r>
  <r>
    <n v="129"/>
    <d v="2014-12-02T00:00:00"/>
    <x v="11"/>
    <n v="84356800"/>
    <n v="9"/>
    <x v="13"/>
    <x v="2"/>
    <x v="2"/>
    <n v="4022118"/>
    <s v="308720          ; LECHE; ENTERA; MATERIA GRASA (%): 26; TIPO DE ENVASE"/>
    <s v=": BOLSAS; CAPACIDAD ENVASE (KN"/>
    <s v="): 25; EN POLVO;327-14/1462/21"/>
    <s v="-11-2014"/>
    <n v="25000"/>
    <n v="116125"/>
    <n v="4.6449999999999996"/>
    <x v="10"/>
  </r>
  <r>
    <n v="140"/>
    <d v="2014-12-16T00:00:00"/>
    <x v="11"/>
    <n v="78356210"/>
    <n v="3"/>
    <x v="5"/>
    <x v="2"/>
    <x v="2"/>
    <n v="4022118"/>
    <s v="07-001          ;CREMA PARA BATIR;35 % MATERIA GRASA;TETRA;1000 ML.;DE"/>
    <s v="LECHE"/>
    <n v="0"/>
    <n v="0"/>
    <n v="600"/>
    <n v="100"/>
    <n v="0.16666700000000001"/>
    <x v="6"/>
  </r>
  <r>
    <n v="145"/>
    <d v="2014-12-16T00:00:00"/>
    <x v="11"/>
    <n v="78356210"/>
    <n v="3"/>
    <x v="5"/>
    <x v="2"/>
    <x v="2"/>
    <n v="4022118"/>
    <s v="308215          ;CREMA PARA BATIR;35 % MATERIA GRASA;TETRA;1000;DE LEC"/>
    <s v="HE"/>
    <n v="0"/>
    <n v="0"/>
    <n v="3600"/>
    <n v="750"/>
    <n v="0.20833299999999999"/>
    <x v="6"/>
  </r>
  <r>
    <n v="146"/>
    <d v="2014-12-16T00:00:00"/>
    <x v="11"/>
    <n v="78356210"/>
    <n v="3"/>
    <x v="5"/>
    <x v="2"/>
    <x v="2"/>
    <n v="4022118"/>
    <s v="07-001          ;CREMA PARA BATIR;35 % MATERIA GRASA;TETRA;1000 ML.;DE"/>
    <s v="LECHE"/>
    <n v="0"/>
    <n v="0"/>
    <n v="1200"/>
    <n v="250"/>
    <n v="0.20833299999999999"/>
    <x v="6"/>
  </r>
  <r>
    <n v="155"/>
    <d v="2014-12-16T00:00:00"/>
    <x v="11"/>
    <n v="78356210"/>
    <n v="3"/>
    <x v="5"/>
    <x v="2"/>
    <x v="2"/>
    <n v="4022118"/>
    <s v="308215          ;CREMA PARA BATIR;35 % MATERIA GRASA;TETRA;1000;DE LEC"/>
    <s v="HE"/>
    <n v="0"/>
    <n v="0"/>
    <n v="3300"/>
    <n v="687.5"/>
    <n v="0.20833299999999999"/>
    <x v="6"/>
  </r>
  <r>
    <n v="156"/>
    <d v="2014-12-16T00:00:00"/>
    <x v="11"/>
    <n v="78356210"/>
    <n v="3"/>
    <x v="5"/>
    <x v="2"/>
    <x v="2"/>
    <n v="4022118"/>
    <s v="371400          ;LECHE NIDO;26%;CAJA;1600;EN POLVO"/>
    <n v="0"/>
    <n v="0"/>
    <n v="0"/>
    <n v="1536"/>
    <n v="512"/>
    <n v="0.33333299999999999"/>
    <x v="6"/>
  </r>
  <r>
    <n v="162"/>
    <d v="2014-12-16T00:00:00"/>
    <x v="11"/>
    <n v="78356210"/>
    <n v="3"/>
    <x v="5"/>
    <x v="2"/>
    <x v="2"/>
    <n v="4022118"/>
    <s v="308215          ;CREMA PARA BATIR;35 % MATERIA GRASA;TETRA;1000;DE LEC"/>
    <s v="HE"/>
    <n v="0"/>
    <n v="0"/>
    <n v="1200"/>
    <n v="250"/>
    <n v="0.20833299999999999"/>
    <x v="6"/>
  </r>
  <r>
    <n v="172"/>
    <d v="2014-12-16T00:00:00"/>
    <x v="11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1920"/>
    <n v="1000"/>
    <n v="0.52083299999999999"/>
    <x v="6"/>
  </r>
  <r>
    <n v="177"/>
    <d v="2014-12-16T00:00:00"/>
    <x v="11"/>
    <n v="76181622"/>
    <n v="5"/>
    <x v="8"/>
    <x v="2"/>
    <x v="2"/>
    <n v="4022118"/>
    <s v="761832          ; LECHE NIDO + 1; LECHE NIDO + 1;  MATERIA GRASA (%):"/>
    <s v="31;  TIPO DE ENVASE: TIPO DE E"/>
    <s v="NVASE : CAJA ;  CAPACIDAD ENVA"/>
    <s v="SE (KN): 1600; KN ; INSTANTANE"/>
    <n v="960"/>
    <n v="500"/>
    <n v="0.52083299999999999"/>
    <x v="6"/>
  </r>
  <r>
    <n v="179"/>
    <d v="2014-12-16T00:00:00"/>
    <x v="11"/>
    <n v="76181622"/>
    <n v="5"/>
    <x v="8"/>
    <x v="2"/>
    <x v="2"/>
    <n v="4022118"/>
    <s v="761840          ; LECHE NIDO 5+; LECHE NIDO 5+;  MATERIA GRASA (%): 31"/>
    <s v=";  TIPO DE ENVASE: CAJA;  CAPA"/>
    <s v="CIDAD ENVASE (KN): 6X1600 GRS;"/>
    <s v="INSTANTANEA; NESTLE"/>
    <n v="1920"/>
    <n v="4400"/>
    <n v="2.2916669999999999"/>
    <x v="30"/>
  </r>
  <r>
    <n v="180"/>
    <d v="2014-12-16T00:00:00"/>
    <x v="11"/>
    <n v="76181622"/>
    <n v="5"/>
    <x v="8"/>
    <x v="2"/>
    <x v="2"/>
    <n v="4022118"/>
    <s v="761832          ; LECHE NIDO + 1; MATERIA GRASA (%): 31; TIPO DE ENVAS"/>
    <s v="E: TIPO DE ENVASE : CAJA; CAPA"/>
    <s v="CIDAD ENVASE (KN): 1600; KN; I"/>
    <s v="NSTANTANEA"/>
    <n v="1920"/>
    <n v="4400"/>
    <n v="2.2916669999999999"/>
    <x v="30"/>
  </r>
  <r>
    <n v="181"/>
    <d v="2014-12-16T00:00:00"/>
    <x v="11"/>
    <n v="76181622"/>
    <n v="5"/>
    <x v="8"/>
    <x v="2"/>
    <x v="2"/>
    <n v="4022118"/>
    <s v="761839          ; LECHE NIDO 3+; LECHE NIDO 3+;  MATERIA GRASA (%): 31"/>
    <s v=";  TIPO DE ENVASE: CAJAS;  CAP"/>
    <s v="ACIDAD ENVASE (KN): 16X1600 GR"/>
    <s v="S; NESTLE; INSTANTANEA"/>
    <n v="960"/>
    <n v="2200"/>
    <n v="2.2916669999999999"/>
    <x v="30"/>
  </r>
  <r>
    <n v="189"/>
    <d v="2014-12-16T00:00:00"/>
    <x v="11"/>
    <n v="76181622"/>
    <n v="5"/>
    <x v="8"/>
    <x v="2"/>
    <x v="2"/>
    <n v="4022118"/>
    <s v="761869          ; LECHE; LECHE;  MATERIA GRASA (%): 30;  CAPACIDAD ENV"/>
    <s v="ASE (KN): 6X1600 GRS;  TIPO DE"/>
    <s v="ENVASE: EN CAJAS; INSTANTANEA"/>
    <s v="; NIDO"/>
    <n v="960"/>
    <n v="500"/>
    <n v="0.52083299999999999"/>
    <x v="6"/>
  </r>
  <r>
    <n v="195"/>
    <d v="2014-12-18T00:00:00"/>
    <x v="11"/>
    <n v="78356210"/>
    <n v="3"/>
    <x v="5"/>
    <x v="2"/>
    <x v="2"/>
    <n v="4022118"/>
    <s v="308215          ;CREMA PARA BATIR;35 % MATERIA GRASA;TETRA;1000;DE LEC"/>
    <s v="HE"/>
    <n v="0"/>
    <n v="0"/>
    <n v="1800"/>
    <n v="375"/>
    <n v="0.20833299999999999"/>
    <x v="6"/>
  </r>
  <r>
    <n v="204"/>
    <d v="2014-12-18T00:00:00"/>
    <x v="11"/>
    <n v="78356210"/>
    <n v="3"/>
    <x v="5"/>
    <x v="2"/>
    <x v="2"/>
    <n v="4022118"/>
    <s v="371400          ;LECHE NIDO;26%;CAJA;1600;EN POLVO"/>
    <n v="0"/>
    <n v="0"/>
    <n v="0"/>
    <n v="864"/>
    <n v="225"/>
    <n v="0.26041700000000001"/>
    <x v="6"/>
  </r>
  <r>
    <n v="205"/>
    <d v="2014-12-18T00:00:00"/>
    <x v="11"/>
    <n v="78356210"/>
    <n v="3"/>
    <x v="5"/>
    <x v="2"/>
    <x v="2"/>
    <n v="4022118"/>
    <s v="2234            ;CREMA;26 %;CAJA;1000;NESTLE; PARA BATIR"/>
    <n v="0"/>
    <n v="0"/>
    <n v="0"/>
    <n v="600"/>
    <n v="90"/>
    <n v="0.15"/>
    <x v="6"/>
  </r>
  <r>
    <n v="206"/>
    <d v="2014-12-18T00:00:00"/>
    <x v="11"/>
    <n v="78356210"/>
    <n v="3"/>
    <x v="5"/>
    <x v="2"/>
    <x v="2"/>
    <n v="4022118"/>
    <s v="371500          ;LECHE NIDO;26%;CAJA;1600;INSTANTANEA"/>
    <n v="0"/>
    <n v="0"/>
    <n v="0"/>
    <n v="576"/>
    <n v="150"/>
    <n v="0.26041700000000001"/>
    <x v="6"/>
  </r>
  <r>
    <n v="211"/>
    <d v="2014-12-22T00:00:00"/>
    <x v="11"/>
    <n v="78356210"/>
    <n v="3"/>
    <x v="5"/>
    <x v="2"/>
    <x v="2"/>
    <n v="4022118"/>
    <s v="308215          ;CREMA PARA BATIR;35 % MATERIA GRASA;TETRA;1000;DE LEC"/>
    <s v="HE"/>
    <n v="0"/>
    <n v="0"/>
    <n v="2400"/>
    <n v="500"/>
    <n v="0.20833299999999999"/>
    <x v="6"/>
  </r>
  <r>
    <n v="212"/>
    <d v="2014-12-22T00:00:00"/>
    <x v="11"/>
    <n v="78356210"/>
    <n v="3"/>
    <x v="5"/>
    <x v="2"/>
    <x v="2"/>
    <n v="4022118"/>
    <s v="07-001          ;CREMA PARA BATIR;35 % MATERIA GRASA;TETRA;1000 ML.;DE"/>
    <s v="LECHE"/>
    <n v="0"/>
    <n v="0"/>
    <n v="1800"/>
    <n v="375"/>
    <n v="0.20833299999999999"/>
    <x v="6"/>
  </r>
  <r>
    <n v="222"/>
    <d v="2014-12-22T00:00:00"/>
    <x v="11"/>
    <n v="78356210"/>
    <n v="3"/>
    <x v="5"/>
    <x v="2"/>
    <x v="2"/>
    <n v="4022118"/>
    <s v="2234            ;CREMA;26 %;CAJA;1000;NESTLE; PARA BATIR"/>
    <n v="0"/>
    <n v="0"/>
    <n v="0"/>
    <n v="1800"/>
    <n v="375"/>
    <n v="0.20833299999999999"/>
    <x v="6"/>
  </r>
  <r>
    <n v="238"/>
    <d v="2014-12-24T00:00:00"/>
    <x v="11"/>
    <n v="78356210"/>
    <n v="3"/>
    <x v="5"/>
    <x v="2"/>
    <x v="2"/>
    <n v="4022118"/>
    <s v="308215          ;CREMA PARA BATIR;35 % MATERIA GRASA;TETRA;1000;DE LEC"/>
    <s v="HE"/>
    <n v="0"/>
    <n v="0"/>
    <n v="2400"/>
    <n v="500"/>
    <n v="0.20833299999999999"/>
    <x v="6"/>
  </r>
  <r>
    <n v="239"/>
    <d v="2014-12-24T00:00:00"/>
    <x v="11"/>
    <n v="78356210"/>
    <n v="3"/>
    <x v="5"/>
    <x v="2"/>
    <x v="2"/>
    <n v="4022118"/>
    <s v="07-001          ;CREMA PARA BATIR;35 % MATERIA GRASA;TETRA;1000 ML.;DE"/>
    <s v="LECHE"/>
    <n v="0"/>
    <n v="0"/>
    <n v="1200"/>
    <n v="250"/>
    <n v="0.20833299999999999"/>
    <x v="6"/>
  </r>
  <r>
    <n v="240"/>
    <d v="2014-12-24T00:00:00"/>
    <x v="11"/>
    <n v="78356210"/>
    <n v="3"/>
    <x v="5"/>
    <x v="2"/>
    <x v="2"/>
    <n v="4022118"/>
    <s v="2234            ;CREMA;26 %;CAJA;1000;NESTLE; PARA BATIR"/>
    <n v="0"/>
    <n v="0"/>
    <n v="0"/>
    <n v="1200"/>
    <n v="250"/>
    <n v="0.20833299999999999"/>
    <x v="6"/>
  </r>
  <r>
    <n v="256"/>
    <d v="2014-12-28T00:00:00"/>
    <x v="11"/>
    <n v="76018671"/>
    <n v="6"/>
    <x v="6"/>
    <x v="2"/>
    <x v="2"/>
    <n v="4022118"/>
    <s v="3603            ; LECHE NIDO; LECHE NIDO;  MATERIA GRASA (%): 26;  CAP"/>
    <s v="ACIDAD ENVASE (KN): 1600 GRS.;"/>
    <s v="EN POLVO"/>
    <n v="0"/>
    <n v="960"/>
    <n v="400"/>
    <n v="0.41666700000000001"/>
    <x v="6"/>
  </r>
  <r>
    <n v="312"/>
    <d v="2014-12-31T00:00:00"/>
    <x v="11"/>
    <n v="92347000"/>
    <s v="K"/>
    <x v="1"/>
    <x v="2"/>
    <x v="2"/>
    <n v="4022118"/>
    <s v="SIN-CODIGO      ;  LECHE ENTERA ;"/>
    <s v="PROLESU-F;"/>
    <s v="EN POLVO"/>
    <s v="CONTENIDO DE M. GRASA SUPERIOR"/>
    <n v="375000"/>
    <n v="1425000"/>
    <n v="3.8"/>
    <x v="10"/>
  </r>
  <r>
    <n v="325"/>
    <d v="2014-12-16T00:00:00"/>
    <x v="11"/>
    <n v="84356800"/>
    <n v="9"/>
    <x v="13"/>
    <x v="2"/>
    <x v="2"/>
    <n v="4022118"/>
    <s v="308720          ; LECHE; ENTERA; MATERIA GRASA (%): 26; TIPO DE ENVASE"/>
    <s v=": BOLSAS; CAPACIDAD ENVASE (KN"/>
    <s v="): 25; EN POLVO;327-14/1462/21"/>
    <s v="-11-2014"/>
    <n v="25000"/>
    <n v="116125"/>
    <n v="4.6449999999999996"/>
    <x v="10"/>
  </r>
  <r>
    <n v="359"/>
    <d v="2014-12-22T00:00:00"/>
    <x v="11"/>
    <n v="81094100"/>
    <n v="6"/>
    <x v="2"/>
    <x v="2"/>
    <x v="2"/>
    <n v="4022118"/>
    <s v="2018128         ; LECHE; LECHE;  MATERIA GRASA (%): 26;  TIPO DE EN"/>
    <s v="VASE: SACOS;  CAPACIDAD ENVASE"/>
    <s v="(KN): 25; EN POLVO;"/>
    <n v="0"/>
    <n v="300000"/>
    <n v="968100"/>
    <n v="3.2269999999999999"/>
    <x v="7"/>
  </r>
  <r>
    <n v="367"/>
    <d v="2014-12-24T00:00:00"/>
    <x v="11"/>
    <n v="92347000"/>
    <s v="K"/>
    <x v="1"/>
    <x v="2"/>
    <x v="2"/>
    <n v="4022118"/>
    <s v="SIN-CODIGO      ;  LECHE ENTERA ;"/>
    <s v="PROLESU-F;"/>
    <s v="EN POLVO"/>
    <s v="CONTENIDO DE M. GRASA SUPERIOR"/>
    <n v="100000"/>
    <n v="310000"/>
    <n v="3.1"/>
    <x v="10"/>
  </r>
  <r>
    <n v="368"/>
    <d v="2014-12-24T00:00:00"/>
    <x v="11"/>
    <n v="92347000"/>
    <s v="K"/>
    <x v="1"/>
    <x v="2"/>
    <x v="2"/>
    <n v="4022118"/>
    <s v="SIN-CODIGO      ;  LECHE ENTERA ;"/>
    <s v="PROLESU-F;"/>
    <s v="EN POLVO"/>
    <s v="CONTENIDO DE M. GRASA SUPERIOR"/>
    <n v="100000"/>
    <n v="310000"/>
    <n v="3.1"/>
    <x v="10"/>
  </r>
  <r>
    <n v="376"/>
    <d v="2014-12-26T00:00:00"/>
    <x v="11"/>
    <n v="81094100"/>
    <n v="6"/>
    <x v="2"/>
    <x v="2"/>
    <x v="2"/>
    <n v="4022118"/>
    <s v="2018128         ; LECHE; LECHE;  MATERIA GRASA (%): 26;  TIPO DE ENV"/>
    <s v="ASE: SACOS;  CAPACIDAD ENVASE"/>
    <s v="(KN): 25; EN POLVO;"/>
    <n v="0"/>
    <n v="25000"/>
    <n v="82970.75"/>
    <n v="3.3188300000000002"/>
    <x v="30"/>
  </r>
  <r>
    <n v="377"/>
    <d v="2014-12-26T00:00:00"/>
    <x v="11"/>
    <n v="81094100"/>
    <n v="6"/>
    <x v="2"/>
    <x v="2"/>
    <x v="2"/>
    <n v="4022118"/>
    <s v="2018128         ; LECHE; LECHE;  MATERIA GRASA (%): 26;  TIPO DE ENVA"/>
    <s v="SE: SACOS;  CAPACIDAD ENVASE ("/>
    <s v="KN): 25; EN POLVO;"/>
    <n v="0"/>
    <n v="25000"/>
    <n v="94375"/>
    <n v="3.7749999999999999"/>
    <x v="7"/>
  </r>
  <r>
    <n v="380"/>
    <d v="2014-12-29T00:00:00"/>
    <x v="11"/>
    <n v="81094100"/>
    <n v="6"/>
    <x v="2"/>
    <x v="2"/>
    <x v="2"/>
    <n v="4022118"/>
    <s v="2018128         ; LECHE; LECHE;  MATERIA GRASA (%): 26;  TIPO DE ENV"/>
    <s v="ASE: SACOS;  CAPACIDAD ENVASE"/>
    <s v="(KN): 25; EN POLVO;"/>
    <n v="0"/>
    <n v="200000"/>
    <n v="702584"/>
    <n v="3.5129199999999998"/>
    <x v="10"/>
  </r>
  <r>
    <n v="381"/>
    <d v="2014-12-29T00:00:00"/>
    <x v="11"/>
    <n v="84356800"/>
    <n v="9"/>
    <x v="13"/>
    <x v="2"/>
    <x v="2"/>
    <n v="4022118"/>
    <s v="308720          ; LECHE; ENTERA; MATERIA GRASA (%): 26; TIPO DE ENVASE"/>
    <s v=": BOLSAS; CAPACIDAD ENVASE (KN"/>
    <s v="): 25; EN POLVO;342-14/1478/12"/>
    <s v="-12-2014"/>
    <n v="50000"/>
    <n v="232300"/>
    <n v="4.6459999999999999"/>
    <x v="10"/>
  </r>
  <r>
    <n v="387"/>
    <d v="2014-12-30T00:00:00"/>
    <x v="11"/>
    <n v="76694780"/>
    <n v="8"/>
    <x v="24"/>
    <x v="2"/>
    <x v="2"/>
    <n v="4022118"/>
    <s v="308720          ; LECHE EN POLVO; ENTERA; MATERIA GRASA (%): 26; TIPO"/>
    <s v="DE ENVASE: BOLSAS; CAPACIDAD E"/>
    <s v="NVASE (KN): 25"/>
    <n v="0"/>
    <n v="75000"/>
    <n v="309300"/>
    <n v="4.1239999999999997"/>
    <x v="13"/>
  </r>
  <r>
    <n v="393"/>
    <d v="2014-12-31T00:00:00"/>
    <x v="11"/>
    <n v="92347000"/>
    <s v="K"/>
    <x v="1"/>
    <x v="2"/>
    <x v="2"/>
    <n v="4022118"/>
    <s v="SIN-CODIGO      ;  LECHE ENTERA ;"/>
    <s v="PROLESU-F;"/>
    <s v="EN POLVO"/>
    <s v="CONTENIDO DE M. GRASA SUPERIOR"/>
    <n v="96000"/>
    <n v="307092"/>
    <n v="3.1988750000000001"/>
    <x v="20"/>
  </r>
  <r>
    <n v="267"/>
    <d v="2014-12-18T00:00:00"/>
    <x v="11"/>
    <n v="90703000"/>
    <n v="8"/>
    <x v="0"/>
    <x v="6"/>
    <x v="6"/>
    <n v="4022120"/>
    <s v="SIN-CODIGO      ; CREMA DE LECHE; NESTLE-F; 48X236G; PARA USO ALIMENTI"/>
    <s v="CIO"/>
    <n v="0"/>
    <n v="0"/>
    <n v="7533.12"/>
    <n v="18434.5"/>
    <n v="2.4471270000000001"/>
    <x v="6"/>
  </r>
  <r>
    <n v="61"/>
    <d v="2014-12-04T00:00:00"/>
    <x v="11"/>
    <n v="89862200"/>
    <n v="2"/>
    <x v="3"/>
    <x v="3"/>
    <x v="3"/>
    <n v="4022911"/>
    <s v="10029141        ; LECHE; SOPROLE-F; SABOR CHOCOLATE; PARA CONSUMO A BO"/>
    <s v="RDO"/>
    <n v="0"/>
    <n v="0"/>
    <n v="271.26960000000003"/>
    <n v="700.45"/>
    <n v="2.5821179999999999"/>
    <x v="14"/>
  </r>
  <r>
    <n v="63"/>
    <d v="2014-12-04T00:00:00"/>
    <x v="11"/>
    <n v="89862200"/>
    <n v="2"/>
    <x v="3"/>
    <x v="3"/>
    <x v="3"/>
    <n v="4022911"/>
    <s v="10029141        ; LECHE; SOPROLE-F; SABOR CHOCOLATE; PARA CONSUMO A BO"/>
    <s v="RDO"/>
    <n v="0"/>
    <n v="0"/>
    <n v="416.75040000000001"/>
    <n v="720.72"/>
    <n v="1.7293799999999999"/>
    <x v="30"/>
  </r>
  <r>
    <n v="64"/>
    <d v="2014-12-04T00:00:00"/>
    <x v="11"/>
    <n v="89862200"/>
    <n v="2"/>
    <x v="3"/>
    <x v="3"/>
    <x v="3"/>
    <n v="4022911"/>
    <s v="10029141        ; LECHE; SOPROLE-F; SABOR CHOCOLATE; PARA CONSUMO A BO"/>
    <s v="RDO"/>
    <n v="0"/>
    <n v="0"/>
    <n v="49.693100000000001"/>
    <n v="194.04"/>
    <n v="3.9047670000000001"/>
    <x v="3"/>
  </r>
  <r>
    <n v="318"/>
    <d v="2014-12-30T00:00:00"/>
    <x v="11"/>
    <n v="89862200"/>
    <n v="2"/>
    <x v="3"/>
    <x v="3"/>
    <x v="3"/>
    <n v="4022911"/>
    <s v="10029141        ; LECHE; SOPROLE-F; SABOR CHOCOLATE; PARA CONSUMO A BO"/>
    <s v="RDO"/>
    <n v="0"/>
    <n v="0"/>
    <n v="13.5146"/>
    <n v="27.72"/>
    <n v="2.0511149999999998"/>
    <x v="17"/>
  </r>
  <r>
    <n v="319"/>
    <d v="2014-12-30T00:00:00"/>
    <x v="11"/>
    <n v="89862200"/>
    <n v="2"/>
    <x v="3"/>
    <x v="3"/>
    <x v="3"/>
    <n v="4022911"/>
    <s v="10029141        ; LECHE; SOPROLE-F; SABOR CHOCOLATE; PARA CONSUMO A BO"/>
    <s v="RDO"/>
    <n v="0"/>
    <n v="0"/>
    <n v="191.4496"/>
    <n v="471.24"/>
    <n v="2.4614310000000001"/>
    <x v="30"/>
  </r>
  <r>
    <n v="320"/>
    <d v="2014-12-31T00:00:00"/>
    <x v="11"/>
    <n v="89862200"/>
    <n v="2"/>
    <x v="3"/>
    <x v="3"/>
    <x v="3"/>
    <n v="4022911"/>
    <s v="10029141        ; LECHE; SOPROLE-F; SABOR CHOCOLATE; PARA CONSUMO A BO"/>
    <s v="RDO"/>
    <n v="0"/>
    <n v="0"/>
    <n v="169.92019999999999"/>
    <n v="429.66"/>
    <n v="2.5285989999999998"/>
    <x v="3"/>
  </r>
  <r>
    <n v="321"/>
    <d v="2014-12-31T00:00:00"/>
    <x v="11"/>
    <n v="89862200"/>
    <n v="2"/>
    <x v="3"/>
    <x v="3"/>
    <x v="3"/>
    <n v="4022911"/>
    <s v="10029141        ; LECHE; SOPROLE-F; SABOR CHOCOLATE; PARA CONSUMO A BO"/>
    <s v="RDO"/>
    <n v="0"/>
    <n v="0"/>
    <n v="112.91970000000001"/>
    <n v="194.04"/>
    <n v="1.7183889999999999"/>
    <x v="14"/>
  </r>
  <r>
    <n v="322"/>
    <d v="2014-12-31T00:00:00"/>
    <x v="11"/>
    <n v="89862200"/>
    <n v="2"/>
    <x v="3"/>
    <x v="3"/>
    <x v="3"/>
    <n v="4022911"/>
    <s v="10029141        ; LECHE; SOPROLE-F; SABOR CHOCOLATE; PARA CONSUMO A BO"/>
    <s v="RDO"/>
    <n v="0"/>
    <n v="0"/>
    <n v="150.96250000000001"/>
    <n v="734.58"/>
    <n v="4.865977"/>
    <x v="30"/>
  </r>
  <r>
    <n v="323"/>
    <d v="2014-12-31T00:00:00"/>
    <x v="11"/>
    <n v="89862200"/>
    <n v="2"/>
    <x v="3"/>
    <x v="3"/>
    <x v="3"/>
    <n v="4022911"/>
    <s v="10029141        ; LECHE; SOPROLE-F; SABOR CHOCOLATE; PARA CONSUMO A BO"/>
    <s v="RDO"/>
    <n v="0"/>
    <n v="0"/>
    <n v="39.6111"/>
    <n v="97.02"/>
    <n v="2.4493130000000001"/>
    <x v="17"/>
  </r>
  <r>
    <n v="29"/>
    <d v="2014-12-04T00:00:00"/>
    <x v="11"/>
    <n v="53317875"/>
    <n v="8"/>
    <x v="11"/>
    <x v="20"/>
    <x v="20"/>
    <n v="4022916"/>
    <s v="533324          ; LECHE; NESTLE; EN POLVO; 6X1.600 GRS; NIDO 1+ PROTEC"/>
    <s v="TUS"/>
    <n v="0"/>
    <n v="0"/>
    <n v="422.4"/>
    <n v="176"/>
    <n v="0.41666700000000001"/>
    <x v="6"/>
  </r>
  <r>
    <n v="30"/>
    <d v="2014-12-04T00:00:00"/>
    <x v="11"/>
    <n v="53317875"/>
    <n v="8"/>
    <x v="11"/>
    <x v="20"/>
    <x v="20"/>
    <n v="4022916"/>
    <s v="533230          ; LECHE; NESTLE; EN POLVO; 6X1600 GRS; NIDO ETAPA"/>
    <n v="0"/>
    <n v="0"/>
    <n v="0"/>
    <n v="288"/>
    <n v="120"/>
    <n v="0.41666700000000001"/>
    <x v="6"/>
  </r>
  <r>
    <n v="17"/>
    <d v="2014-12-02T00:00:00"/>
    <x v="11"/>
    <n v="76018671"/>
    <n v="6"/>
    <x v="6"/>
    <x v="7"/>
    <x v="7"/>
    <n v="4029120"/>
    <s v="1405            ; CREMA; NESTLE; DE LECHE; 12X1000 GRS."/>
    <n v="0"/>
    <n v="0"/>
    <n v="0"/>
    <n v="1200"/>
    <n v="300"/>
    <n v="0.25"/>
    <x v="6"/>
  </r>
  <r>
    <n v="22"/>
    <d v="2014-12-02T00:00:00"/>
    <x v="11"/>
    <n v="76018671"/>
    <n v="6"/>
    <x v="6"/>
    <x v="7"/>
    <x v="7"/>
    <n v="4029120"/>
    <s v="1232            ; CREMA; LONCO; DE LECHE; 12X1000 GRS."/>
    <n v="0"/>
    <n v="0"/>
    <n v="0"/>
    <n v="1080"/>
    <n v="252"/>
    <n v="0.23333300000000001"/>
    <x v="6"/>
  </r>
  <r>
    <n v="26"/>
    <d v="2014-12-02T00:00:00"/>
    <x v="11"/>
    <n v="76018671"/>
    <n v="6"/>
    <x v="6"/>
    <x v="7"/>
    <x v="7"/>
    <n v="4029120"/>
    <s v="1907            ; CREMA DE LECHE; SOPROLE; LIQUIDA; 12X1000 GRS."/>
    <n v="0"/>
    <n v="0"/>
    <n v="0"/>
    <n v="2100"/>
    <n v="525"/>
    <n v="0.25"/>
    <x v="6"/>
  </r>
  <r>
    <n v="28"/>
    <d v="2014-12-04T00:00:00"/>
    <x v="11"/>
    <n v="53317875"/>
    <n v="8"/>
    <x v="11"/>
    <x v="7"/>
    <x v="7"/>
    <n v="4029120"/>
    <s v="533120          ; CREMA PARA BATIR; LONCOLECHE; DE LECHE; 12X1 LT"/>
    <n v="0"/>
    <n v="0"/>
    <n v="0"/>
    <n v="12000"/>
    <n v="2100"/>
    <n v="0.17499999999999999"/>
    <x v="6"/>
  </r>
  <r>
    <n v="170"/>
    <d v="2014-12-16T00:00:00"/>
    <x v="11"/>
    <n v="76181622"/>
    <n v="5"/>
    <x v="8"/>
    <x v="7"/>
    <x v="7"/>
    <n v="4029120"/>
    <s v="761828          ; CREMA PARA BATIR; LONCOLECHE; DE LECHE; 12X1 LT"/>
    <n v="0"/>
    <n v="0"/>
    <n v="0"/>
    <n v="7368"/>
    <n v="1842"/>
    <n v="0.25"/>
    <x v="6"/>
  </r>
  <r>
    <n v="171"/>
    <d v="2014-12-16T00:00:00"/>
    <x v="11"/>
    <n v="76181622"/>
    <n v="5"/>
    <x v="8"/>
    <x v="7"/>
    <x v="7"/>
    <n v="4029120"/>
    <s v="761820          ; CREMA; NESTLE; DE LECHE; 48X236 GRS"/>
    <n v="0"/>
    <n v="0"/>
    <n v="0"/>
    <n v="2832"/>
    <n v="750"/>
    <n v="0.26483099999999998"/>
    <x v="6"/>
  </r>
  <r>
    <n v="176"/>
    <d v="2014-12-16T00:00:00"/>
    <x v="11"/>
    <n v="76181622"/>
    <n v="5"/>
    <x v="8"/>
    <x v="7"/>
    <x v="7"/>
    <n v="4029120"/>
    <s v="761819          ; CREMA ESPESA; SOPROLE; DE LECHE; 12X1 LT"/>
    <n v="0"/>
    <n v="0"/>
    <n v="0"/>
    <n v="2400"/>
    <n v="600"/>
    <n v="0.25"/>
    <x v="6"/>
  </r>
  <r>
    <n v="188"/>
    <d v="2014-12-16T00:00:00"/>
    <x v="11"/>
    <n v="76181622"/>
    <n v="5"/>
    <x v="8"/>
    <x v="7"/>
    <x v="7"/>
    <n v="4029120"/>
    <s v="761820          ; CREMA; NESTLE; DE LECHE; 48X236 GRS"/>
    <n v="0"/>
    <n v="0"/>
    <n v="0"/>
    <n v="1132.8"/>
    <n v="300"/>
    <n v="0.26483099999999998"/>
    <x v="6"/>
  </r>
  <r>
    <n v="249"/>
    <d v="2014-12-28T00:00:00"/>
    <x v="11"/>
    <n v="76018671"/>
    <n v="6"/>
    <x v="6"/>
    <x v="7"/>
    <x v="7"/>
    <n v="4029120"/>
    <s v="P458            ; CREMA; NESTLE; DE LECHE; 48X236 GRS."/>
    <n v="0"/>
    <n v="0"/>
    <n v="0"/>
    <n v="1699.2"/>
    <n v="450"/>
    <n v="0.26483099999999998"/>
    <x v="6"/>
  </r>
  <r>
    <n v="250"/>
    <d v="2014-12-28T00:00:00"/>
    <x v="11"/>
    <n v="76018671"/>
    <n v="6"/>
    <x v="6"/>
    <x v="7"/>
    <x v="7"/>
    <n v="4029120"/>
    <s v="1232            ; CREMA; LONCO; DE LECHE; 12X1000 GRS."/>
    <n v="0"/>
    <n v="0"/>
    <n v="0"/>
    <n v="1200"/>
    <n v="140"/>
    <n v="0.11666700000000001"/>
    <x v="6"/>
  </r>
  <r>
    <n v="254"/>
    <d v="2014-12-28T00:00:00"/>
    <x v="11"/>
    <n v="76018671"/>
    <n v="6"/>
    <x v="6"/>
    <x v="7"/>
    <x v="7"/>
    <n v="4029120"/>
    <s v="1232            ; CREMA; LONCO; DE LECHE; 12X1000 GRS."/>
    <n v="0"/>
    <n v="0"/>
    <n v="0"/>
    <n v="2400"/>
    <n v="280"/>
    <n v="0.11666700000000001"/>
    <x v="6"/>
  </r>
  <r>
    <n v="255"/>
    <d v="2014-12-28T00:00:00"/>
    <x v="11"/>
    <n v="76018671"/>
    <n v="6"/>
    <x v="6"/>
    <x v="7"/>
    <x v="7"/>
    <n v="4029120"/>
    <s v="1405            ; CREMA; NESTLE; DE LECHE; 12X1000 GRS."/>
    <n v="0"/>
    <n v="0"/>
    <n v="0"/>
    <n v="1200"/>
    <n v="300"/>
    <n v="0.25"/>
    <x v="6"/>
  </r>
  <r>
    <n v="260"/>
    <d v="2014-12-30T00:00:00"/>
    <x v="11"/>
    <n v="76018671"/>
    <n v="6"/>
    <x v="6"/>
    <x v="7"/>
    <x v="7"/>
    <n v="4029120"/>
    <s v="P458            ; CREMA; NESTLE; DE LECHE; 48X236 GRS."/>
    <n v="0"/>
    <n v="0"/>
    <n v="0"/>
    <n v="2265.6"/>
    <n v="580"/>
    <n v="0.25600299999999998"/>
    <x v="6"/>
  </r>
  <r>
    <n v="263"/>
    <d v="2014-12-30T00:00:00"/>
    <x v="11"/>
    <n v="76018671"/>
    <n v="6"/>
    <x v="6"/>
    <x v="7"/>
    <x v="7"/>
    <n v="4029120"/>
    <s v="FFT8            ; CREMA DE LECHE; LONCO; LIQUIDA; 12X1000 GRS."/>
    <n v="0"/>
    <n v="0"/>
    <n v="0"/>
    <n v="600"/>
    <n v="140"/>
    <n v="0.23333300000000001"/>
    <x v="6"/>
  </r>
  <r>
    <n v="264"/>
    <d v="2014-12-30T00:00:00"/>
    <x v="11"/>
    <n v="76018671"/>
    <n v="6"/>
    <x v="6"/>
    <x v="7"/>
    <x v="7"/>
    <n v="4029120"/>
    <s v="P458            ; CREMA; NESTLE; DE LECHE; 48X236 GRS."/>
    <n v="0"/>
    <n v="0"/>
    <n v="0"/>
    <n v="566.4"/>
    <n v="150"/>
    <n v="0.26483099999999998"/>
    <x v="6"/>
  </r>
  <r>
    <n v="3"/>
    <d v="2014-12-01T00:00:00"/>
    <x v="11"/>
    <n v="78356210"/>
    <n v="3"/>
    <x v="5"/>
    <x v="4"/>
    <x v="4"/>
    <n v="4029910"/>
    <s v="11600           ;LECHE;NESTLE;CONDENSADA;48X397"/>
    <n v="0"/>
    <n v="0"/>
    <n v="0"/>
    <n v="1905.6"/>
    <n v="300"/>
    <n v="0.15743099999999999"/>
    <x v="6"/>
  </r>
  <r>
    <n v="25"/>
    <d v="2014-12-02T00:00:00"/>
    <x v="11"/>
    <n v="76018671"/>
    <n v="6"/>
    <x v="6"/>
    <x v="4"/>
    <x v="4"/>
    <n v="4029910"/>
    <s v="2385            ; LECHE; NESTLE; CONDENSADA; 48X397 GRS."/>
    <n v="0"/>
    <n v="0"/>
    <n v="0"/>
    <n v="952"/>
    <n v="200"/>
    <n v="0.21008399999999999"/>
    <x v="6"/>
  </r>
  <r>
    <n v="72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29952"/>
    <n v="78124.800000000003"/>
    <n v="2.608333"/>
    <x v="26"/>
  </r>
  <r>
    <n v="73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72806.399999999994"/>
    <n v="132864"/>
    <n v="1.8248949999999999"/>
    <x v="12"/>
  </r>
  <r>
    <n v="74"/>
    <d v="2014-12-02T00:00:00"/>
    <x v="11"/>
    <n v="90703000"/>
    <n v="8"/>
    <x v="0"/>
    <x v="4"/>
    <x v="4"/>
    <n v="4029910"/>
    <s v="SIN-CODIGO      ; LECHE CONDENSADA; NESTLE-F; TARRO 48X395G; PARA USO"/>
    <s v="ALIMENTICIO"/>
    <n v="0"/>
    <n v="0"/>
    <n v="54604.800000000003"/>
    <n v="99648"/>
    <n v="1.8248949999999999"/>
    <x v="12"/>
  </r>
  <r>
    <n v="75"/>
    <d v="2014-12-02T00:00:00"/>
    <x v="11"/>
    <n v="90703000"/>
    <n v="8"/>
    <x v="0"/>
    <x v="4"/>
    <x v="4"/>
    <n v="4029910"/>
    <s v="SIN-CODIGO      ; LECHE CONDENSADA; NESTLE-F; TARRO 48X395G; PARA USO"/>
    <s v="ALIMENTICIO"/>
    <n v="0"/>
    <n v="0"/>
    <n v="91008"/>
    <n v="166080"/>
    <n v="1.8248949999999999"/>
    <x v="12"/>
  </r>
  <r>
    <n v="76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109762.56"/>
    <n v="192441.60000000001"/>
    <n v="1.7532540000000001"/>
    <x v="26"/>
  </r>
  <r>
    <n v="77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34583.040000000001"/>
    <n v="63110.400000000001"/>
    <n v="1.8248949999999999"/>
    <x v="20"/>
  </r>
  <r>
    <n v="79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29952"/>
    <n v="77469.600000000006"/>
    <n v="2.5864579999999999"/>
    <x v="30"/>
  </r>
  <r>
    <n v="80"/>
    <d v="2014-12-02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18201.599999999999"/>
    <n v="33216"/>
    <n v="1.8248949999999999"/>
    <x v="22"/>
  </r>
  <r>
    <n v="95"/>
    <d v="2014-12-05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7308"/>
    <n v="24238.2"/>
    <n v="3.3166669999999998"/>
    <x v="17"/>
  </r>
  <r>
    <n v="96"/>
    <d v="2014-12-05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7308"/>
    <n v="24238.2"/>
    <n v="3.3166669999999998"/>
    <x v="17"/>
  </r>
  <r>
    <n v="97"/>
    <d v="2014-12-09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09762.56"/>
    <n v="192441.60000000001"/>
    <n v="1.7532540000000001"/>
    <x v="26"/>
  </r>
  <r>
    <n v="98"/>
    <d v="2014-12-09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91468.800000000003"/>
    <n v="160368"/>
    <n v="1.7532540000000001"/>
    <x v="26"/>
  </r>
  <r>
    <n v="100"/>
    <d v="2014-12-09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0800"/>
    <n v="20010"/>
    <n v="1.852778"/>
    <x v="12"/>
  </r>
  <r>
    <n v="104"/>
    <d v="2014-12-09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09762.56"/>
    <n v="192441.60000000001"/>
    <n v="1.7532540000000001"/>
    <x v="26"/>
  </r>
  <r>
    <n v="107"/>
    <d v="2014-12-11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58540.031999999999"/>
    <n v="102942.72"/>
    <n v="1.7585010000000001"/>
    <x v="30"/>
  </r>
  <r>
    <n v="109"/>
    <d v="2014-12-11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80216.111999999994"/>
    <n v="182085.8"/>
    <n v="2.2699400000000001"/>
    <x v="30"/>
  </r>
  <r>
    <n v="110"/>
    <d v="2014-12-11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39714.56"/>
    <n v="270566.40000000002"/>
    <n v="1.936566"/>
    <x v="26"/>
  </r>
  <r>
    <n v="114"/>
    <d v="2014-12-11T00:00:00"/>
    <x v="11"/>
    <n v="90703000"/>
    <n v="8"/>
    <x v="0"/>
    <x v="4"/>
    <x v="4"/>
    <n v="4029910"/>
    <s v="SIN-CODIGO      ; LECHE CONDENSADA; NESTLE-F; TARRO 96 X 100G; PARA US"/>
    <s v="O ALIMENTICIO"/>
    <n v="0"/>
    <n v="0"/>
    <n v="91008"/>
    <n v="166080"/>
    <n v="1.8248949999999999"/>
    <x v="12"/>
  </r>
  <r>
    <n v="117"/>
    <d v="2014-12-11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20123.135999999999"/>
    <n v="34436.160000000003"/>
    <n v="1.7112719999999999"/>
    <x v="6"/>
  </r>
  <r>
    <n v="118"/>
    <d v="2014-12-11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20123.135999999999"/>
    <n v="34436.160000000003"/>
    <n v="1.7112719999999999"/>
    <x v="6"/>
  </r>
  <r>
    <n v="120"/>
    <d v="2014-12-12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30"/>
  </r>
  <r>
    <n v="121"/>
    <d v="2014-12-12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0800"/>
    <n v="20010"/>
    <n v="1.852778"/>
    <x v="30"/>
  </r>
  <r>
    <n v="122"/>
    <d v="2014-12-12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36403.199999999997"/>
    <n v="66432"/>
    <n v="1.8248949999999999"/>
    <x v="27"/>
  </r>
  <r>
    <n v="123"/>
    <d v="2014-12-12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10800"/>
    <n v="20010"/>
    <n v="1.852778"/>
    <x v="30"/>
  </r>
  <r>
    <n v="125"/>
    <d v="2014-12-15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9762.56"/>
    <n v="192441.60000000001"/>
    <n v="1.7532540000000001"/>
    <x v="26"/>
  </r>
  <r>
    <n v="126"/>
    <d v="2014-12-15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9762.56"/>
    <n v="192441.60000000001"/>
    <n v="1.7532540000000001"/>
    <x v="26"/>
  </r>
  <r>
    <n v="127"/>
    <d v="2014-12-15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9762.56"/>
    <n v="192441.60000000001"/>
    <n v="1.7532540000000001"/>
    <x v="26"/>
  </r>
  <r>
    <n v="144"/>
    <d v="2014-12-16T00:00:00"/>
    <x v="11"/>
    <n v="78356210"/>
    <n v="3"/>
    <x v="5"/>
    <x v="4"/>
    <x v="4"/>
    <n v="4029910"/>
    <s v="11600           ;LECHE;NESTLE;CONDENSADA;48X397"/>
    <n v="0"/>
    <n v="0"/>
    <n v="0"/>
    <n v="1524.48"/>
    <n v="240"/>
    <n v="0.15743099999999999"/>
    <x v="6"/>
  </r>
  <r>
    <n v="154"/>
    <d v="2014-12-16T00:00:00"/>
    <x v="11"/>
    <n v="78356210"/>
    <n v="3"/>
    <x v="5"/>
    <x v="4"/>
    <x v="4"/>
    <n v="4029910"/>
    <s v="11600           ;LECHE;NESTLE;CONDENSADA;48X397"/>
    <n v="0"/>
    <n v="0"/>
    <n v="0"/>
    <n v="2858.4"/>
    <n v="450"/>
    <n v="0.15743099999999999"/>
    <x v="6"/>
  </r>
  <r>
    <n v="161"/>
    <d v="2014-12-16T00:00:00"/>
    <x v="11"/>
    <n v="78356210"/>
    <n v="3"/>
    <x v="5"/>
    <x v="4"/>
    <x v="4"/>
    <n v="4029910"/>
    <s v="11600           ;LECHE;NESTLE;CONDENSADA;48X397"/>
    <n v="0"/>
    <n v="0"/>
    <n v="0"/>
    <n v="1905.6"/>
    <n v="300"/>
    <n v="0.15743099999999999"/>
    <x v="6"/>
  </r>
  <r>
    <n v="210"/>
    <d v="2014-12-22T00:00:00"/>
    <x v="11"/>
    <n v="78356210"/>
    <n v="3"/>
    <x v="5"/>
    <x v="4"/>
    <x v="4"/>
    <n v="4029910"/>
    <s v="11600           ;LECHE;NESTLE;CONDENSADA;48X397"/>
    <n v="0"/>
    <n v="0"/>
    <n v="0"/>
    <n v="952.8"/>
    <n v="150"/>
    <n v="0.15743099999999999"/>
    <x v="6"/>
  </r>
  <r>
    <n v="221"/>
    <d v="2014-12-22T00:00:00"/>
    <x v="11"/>
    <n v="78356210"/>
    <n v="3"/>
    <x v="5"/>
    <x v="4"/>
    <x v="4"/>
    <n v="4029910"/>
    <s v="11600           ;LECHE;NESTLE;CONDENSADA;48X397"/>
    <n v="0"/>
    <n v="0"/>
    <n v="0"/>
    <n v="1905.6"/>
    <n v="300"/>
    <n v="0.15743099999999999"/>
    <x v="6"/>
  </r>
  <r>
    <n v="237"/>
    <d v="2014-12-24T00:00:00"/>
    <x v="11"/>
    <n v="78356210"/>
    <n v="3"/>
    <x v="5"/>
    <x v="4"/>
    <x v="4"/>
    <n v="4029910"/>
    <s v="11600           ;LECHE;NESTLE;CONDENSADA;48X397"/>
    <n v="0"/>
    <n v="0"/>
    <n v="0"/>
    <n v="571.67999999999995"/>
    <n v="90"/>
    <n v="0.15743099999999999"/>
    <x v="6"/>
  </r>
  <r>
    <n v="259"/>
    <d v="2014-12-28T00:00:00"/>
    <x v="11"/>
    <n v="76018671"/>
    <n v="6"/>
    <x v="6"/>
    <x v="4"/>
    <x v="4"/>
    <n v="4029910"/>
    <s v="2385            ; LECHE; NESTLE; CONDENSADA; 48X397 GRS."/>
    <n v="0"/>
    <n v="0"/>
    <n v="0"/>
    <n v="1905.6"/>
    <n v="300"/>
    <n v="0.15743099999999999"/>
    <x v="6"/>
  </r>
  <r>
    <n v="268"/>
    <d v="2014-12-18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20123.135999999999"/>
    <n v="34826.879999999997"/>
    <n v="1.730688"/>
    <x v="3"/>
  </r>
  <r>
    <n v="269"/>
    <d v="2014-12-18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20123.135999999999"/>
    <n v="34826.879999999997"/>
    <n v="1.730688"/>
    <x v="3"/>
  </r>
  <r>
    <n v="270"/>
    <d v="2014-12-18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20123.135999999999"/>
    <n v="34826.879999999997"/>
    <n v="1.730688"/>
    <x v="3"/>
  </r>
  <r>
    <n v="271"/>
    <d v="2014-12-18T00:00:00"/>
    <x v="11"/>
    <n v="90703000"/>
    <n v="8"/>
    <x v="0"/>
    <x v="4"/>
    <x v="4"/>
    <n v="4029910"/>
    <s v="SIN-CODIGO      ; LECHE CONDENSADA; NESTLE-F; TARRO 48 X 395G; PARA US"/>
    <s v="O ALIMENTICIO"/>
    <n v="0"/>
    <n v="0"/>
    <n v="20123.135999999999"/>
    <n v="34826.879999999997"/>
    <n v="1.730688"/>
    <x v="3"/>
  </r>
  <r>
    <n v="272"/>
    <d v="2014-12-27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20123.135999999999"/>
    <n v="34826.879999999997"/>
    <n v="1.730688"/>
    <x v="3"/>
  </r>
  <r>
    <n v="273"/>
    <d v="2014-12-27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19608.624"/>
    <n v="33936.42"/>
    <n v="1.730688"/>
    <x v="3"/>
  </r>
  <r>
    <n v="274"/>
    <d v="2014-12-27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15282.912"/>
    <n v="26449.96"/>
    <n v="1.730688"/>
    <x v="3"/>
  </r>
  <r>
    <n v="331"/>
    <d v="2014-12-16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7308"/>
    <n v="24238.2"/>
    <n v="3.3166669999999998"/>
    <x v="17"/>
  </r>
  <r>
    <n v="332"/>
    <d v="2014-12-16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91468.800000000003"/>
    <n v="160368"/>
    <n v="1.7532540000000001"/>
    <x v="26"/>
  </r>
  <r>
    <n v="334"/>
    <d v="2014-12-16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12"/>
  </r>
  <r>
    <n v="341"/>
    <d v="2014-12-18T00:00:00"/>
    <x v="11"/>
    <n v="90703000"/>
    <n v="8"/>
    <x v="0"/>
    <x v="4"/>
    <x v="4"/>
    <n v="4029910"/>
    <s v="CONDENSADA      ; LECHE CONDENSADA; NESTLE-F; LATA 48 X 395G; PARA USO"/>
    <s v="ALIMENTICIO"/>
    <n v="0"/>
    <n v="0"/>
    <n v="6370.56"/>
    <n v="11453.87"/>
    <n v="1.797938"/>
    <x v="22"/>
  </r>
  <r>
    <n v="344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12"/>
  </r>
  <r>
    <n v="345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4976"/>
    <n v="39109.199999999997"/>
    <n v="2.6114579999999998"/>
    <x v="14"/>
  </r>
  <r>
    <n v="347"/>
    <d v="2014-12-19T00:00:00"/>
    <x v="11"/>
    <n v="90703000"/>
    <n v="8"/>
    <x v="0"/>
    <x v="4"/>
    <x v="4"/>
    <n v="4029910"/>
    <s v="CONDENSADA      ; LECHE CONDENSADA; NESTLE-F; TARRO 48 X 395G; PARA US"/>
    <s v="O ALIMENTICIO"/>
    <n v="0"/>
    <n v="0"/>
    <n v="22752"/>
    <n v="41222.78"/>
    <n v="1.811831"/>
    <x v="22"/>
  </r>
  <r>
    <n v="349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30"/>
  </r>
  <r>
    <n v="350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28056.32000000001"/>
    <n v="224515.20000000001"/>
    <n v="1.7532540000000001"/>
    <x v="26"/>
  </r>
  <r>
    <n v="351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28056.32000000001"/>
    <n v="224515.20000000001"/>
    <n v="1.7532540000000001"/>
    <x v="26"/>
  </r>
  <r>
    <n v="352"/>
    <d v="2014-12-19T00:00:00"/>
    <x v="11"/>
    <n v="90703000"/>
    <n v="8"/>
    <x v="0"/>
    <x v="4"/>
    <x v="4"/>
    <n v="4029910"/>
    <s v="CONDENSADA      ; LECHE CONDENSADA; NESTLE-F; TARRO 4 X 4.5 KG; PARA U"/>
    <s v="SO ALIMENTICIO"/>
    <n v="0"/>
    <n v="0"/>
    <n v="10800"/>
    <n v="19810"/>
    <n v="1.8342590000000001"/>
    <x v="32"/>
  </r>
  <r>
    <n v="353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4976"/>
    <n v="39062.400000000001"/>
    <n v="2.608333"/>
    <x v="26"/>
  </r>
  <r>
    <n v="354"/>
    <d v="2014-12-19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30"/>
  </r>
  <r>
    <n v="362"/>
    <d v="2014-12-23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28056.32000000001"/>
    <n v="224515.20000000001"/>
    <n v="1.7532540000000001"/>
    <x v="26"/>
  </r>
  <r>
    <n v="363"/>
    <d v="2014-12-23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28056.32000000001"/>
    <n v="224515.20000000001"/>
    <n v="1.7532540000000001"/>
    <x v="26"/>
  </r>
  <r>
    <n v="365"/>
    <d v="2014-12-23T00:00:00"/>
    <x v="11"/>
    <n v="90703000"/>
    <n v="8"/>
    <x v="0"/>
    <x v="4"/>
    <x v="4"/>
    <n v="4029910"/>
    <s v="SIN-CODIGO      ; LECHE CONDENSADA; NESTLE-F; LATA 48 X 395G; PARA USO"/>
    <s v="ALIMENTICIO"/>
    <n v="0"/>
    <n v="0"/>
    <n v="10800"/>
    <n v="20010"/>
    <n v="1.852778"/>
    <x v="28"/>
  </r>
  <r>
    <n v="373"/>
    <d v="2014-12-24T00:00:00"/>
    <x v="11"/>
    <n v="90703000"/>
    <n v="8"/>
    <x v="0"/>
    <x v="4"/>
    <x v="4"/>
    <n v="4029910"/>
    <s v="CONDENSADA      ; LECHE CONDENSADA; NESTLE-F; LATA 48 X 395G; PARA USO"/>
    <s v="ALIMENTICIO"/>
    <n v="0"/>
    <n v="0"/>
    <n v="18201.599999999999"/>
    <n v="33216"/>
    <n v="1.8248949999999999"/>
    <x v="22"/>
  </r>
  <r>
    <n v="378"/>
    <d v="2014-12-29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29952"/>
    <n v="78124.800000000003"/>
    <n v="2.608333"/>
    <x v="26"/>
  </r>
  <r>
    <n v="382"/>
    <d v="2014-12-30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86895.360000000001"/>
    <n v="158232"/>
    <n v="1.8209489999999999"/>
    <x v="17"/>
  </r>
  <r>
    <n v="383"/>
    <d v="2014-12-30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36403.199999999997"/>
    <n v="66432"/>
    <n v="1.8248949999999999"/>
    <x v="20"/>
  </r>
  <r>
    <n v="385"/>
    <d v="2014-12-30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74505.600000000006"/>
    <n v="136266"/>
    <n v="1.8289359999999999"/>
    <x v="12"/>
  </r>
  <r>
    <n v="386"/>
    <d v="2014-12-30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91008"/>
    <n v="166080"/>
    <n v="1.8248949999999999"/>
    <x v="12"/>
  </r>
  <r>
    <n v="388"/>
    <d v="2014-12-30T00:00:00"/>
    <x v="11"/>
    <n v="90703000"/>
    <n v="8"/>
    <x v="0"/>
    <x v="4"/>
    <x v="4"/>
    <n v="4029910"/>
    <s v="SIN-CODIGO      ; LECHE CONDENSADA; NESTLE-F; TARRO 48 X 397G; PARA US"/>
    <s v="O ALIMENTICIO"/>
    <n v="0"/>
    <n v="0"/>
    <n v="91008"/>
    <n v="166080"/>
    <n v="1.8248949999999999"/>
    <x v="12"/>
  </r>
  <r>
    <n v="59"/>
    <d v="2014-12-03T00:00:00"/>
    <x v="11"/>
    <n v="89862200"/>
    <n v="2"/>
    <x v="3"/>
    <x v="5"/>
    <x v="5"/>
    <n v="4029990"/>
    <s v="10030297        ; DULCE; LATAM-F; DE LECHE; PARA CONSUMO EN VUELOS COM"/>
    <s v="ERCIALES."/>
    <n v="0"/>
    <n v="0"/>
    <n v="1.6259999999999999"/>
    <n v="167.06"/>
    <n v="102.74292699999999"/>
    <x v="17"/>
  </r>
  <r>
    <n v="60"/>
    <d v="2014-12-04T00:00:00"/>
    <x v="11"/>
    <n v="89862200"/>
    <n v="2"/>
    <x v="3"/>
    <x v="5"/>
    <x v="5"/>
    <n v="4029990"/>
    <s v="10030297        ; DULCE; LATAM-F; DE LECHE; PARA CONSUMO EN VUELOS COM"/>
    <s v="ERCIALES."/>
    <n v="0"/>
    <n v="0"/>
    <n v="4.6763000000000003"/>
    <n v="83.53"/>
    <n v="17.862413"/>
    <x v="30"/>
  </r>
  <r>
    <n v="62"/>
    <d v="2014-12-04T00:00:00"/>
    <x v="11"/>
    <n v="89862200"/>
    <n v="2"/>
    <x v="3"/>
    <x v="5"/>
    <x v="5"/>
    <n v="4029990"/>
    <s v="10030297        ; DULCE; LATAM-F; DE LECHE; PARA CONSUMO EN VUELOS COM"/>
    <s v="ERCIALES."/>
    <n v="0"/>
    <n v="0"/>
    <n v="1.2142999999999999"/>
    <n v="41.77"/>
    <n v="34.398418999999997"/>
    <x v="30"/>
  </r>
  <r>
    <n v="307"/>
    <d v="2014-12-30T00:00:00"/>
    <x v="11"/>
    <n v="76694780"/>
    <n v="8"/>
    <x v="24"/>
    <x v="5"/>
    <x v="5"/>
    <n v="4029990"/>
    <s v="308273          ; CREMA; CALO; LISTA; EN CAJAS; DE 30 X 200 CC"/>
    <n v="0"/>
    <n v="0"/>
    <n v="0"/>
    <n v="2796"/>
    <n v="5592"/>
    <n v="2"/>
    <x v="13"/>
  </r>
  <r>
    <n v="315"/>
    <d v="2014-12-23T00:00:00"/>
    <x v="11"/>
    <n v="10096780"/>
    <n v="4"/>
    <x v="34"/>
    <x v="5"/>
    <x v="5"/>
    <n v="4029990"/>
    <s v="SIN-CODIGO      ; CREMA DE LECHE; DAVID GRIFFITHS-F; LAC100; APTA PARA"/>
    <s v="CONSUMO HUMANO;"/>
    <n v="0"/>
    <n v="0"/>
    <n v="6"/>
    <n v="30"/>
    <n v="5"/>
    <x v="31"/>
  </r>
  <r>
    <n v="317"/>
    <d v="2014-12-30T00:00:00"/>
    <x v="11"/>
    <n v="89862200"/>
    <n v="2"/>
    <x v="3"/>
    <x v="5"/>
    <x v="5"/>
    <n v="4029990"/>
    <s v="10030297        ; DULCE; LATAM-F; DE LECHE; PARA CONSUMO EN VUELOS COM"/>
    <s v="ERCIALES."/>
    <n v="0"/>
    <n v="0"/>
    <n v="22.5595"/>
    <n v="125.3"/>
    <n v="5.5542009999999999"/>
    <x v="3"/>
  </r>
  <r>
    <n v="9"/>
    <d v="2014-12-01T00:00:00"/>
    <x v="11"/>
    <n v="78356210"/>
    <n v="3"/>
    <x v="5"/>
    <x v="8"/>
    <x v="8"/>
    <n v="4031090"/>
    <s v="308096          ;YOGURT;LONCOLECHE;LIQUIDO;30X200 CC."/>
    <n v="0"/>
    <n v="0"/>
    <n v="0"/>
    <n v="1200"/>
    <n v="320"/>
    <n v="0.26666699999999999"/>
    <x v="6"/>
  </r>
  <r>
    <n v="21"/>
    <d v="2014-12-02T00:00:00"/>
    <x v="11"/>
    <n v="76018671"/>
    <n v="6"/>
    <x v="6"/>
    <x v="8"/>
    <x v="8"/>
    <n v="4031090"/>
    <s v="6474            ; YOGURT LIQUIDO; YOGU YOGU; CON SABOR; 30X200 GRS"/>
    <n v="0"/>
    <n v="0"/>
    <n v="0"/>
    <n v="1800"/>
    <n v="450"/>
    <n v="0.25"/>
    <x v="6"/>
  </r>
  <r>
    <n v="65"/>
    <d v="2014-12-09T00:00:00"/>
    <x v="11"/>
    <n v="10096780"/>
    <n v="4"/>
    <x v="34"/>
    <x v="8"/>
    <x v="8"/>
    <n v="4031090"/>
    <s v="LAC103          ; YOGHURT NATURAL; DAVID GRIFFITHS-F; DE LECHE; FRESCO"/>
    <s v="APTOS PARA EL CONSUMO HUMANO"/>
    <n v="0"/>
    <n v="0"/>
    <n v="220"/>
    <n v="440"/>
    <n v="2"/>
    <x v="31"/>
  </r>
  <r>
    <n v="220"/>
    <d v="2014-12-22T00:00:00"/>
    <x v="11"/>
    <n v="78356210"/>
    <n v="3"/>
    <x v="5"/>
    <x v="8"/>
    <x v="8"/>
    <n v="4031090"/>
    <s v="308096          ;YOGURT;LONCOLECHE;LIQUIDO;30X200 CC."/>
    <n v="0"/>
    <n v="0"/>
    <n v="0"/>
    <n v="1800"/>
    <n v="510"/>
    <n v="0.283333"/>
    <x v="6"/>
  </r>
  <r>
    <n v="236"/>
    <d v="2014-12-24T00:00:00"/>
    <x v="11"/>
    <n v="78356210"/>
    <n v="3"/>
    <x v="5"/>
    <x v="8"/>
    <x v="8"/>
    <n v="4031090"/>
    <s v="308096          ;YOGURT;LONCOLECHE;LIQUIDO;30X200 CC."/>
    <n v="0"/>
    <n v="0"/>
    <n v="0"/>
    <n v="600"/>
    <n v="180"/>
    <n v="0.3"/>
    <x v="6"/>
  </r>
  <r>
    <n v="280"/>
    <d v="2014-12-23T00:00:00"/>
    <x v="11"/>
    <n v="84356800"/>
    <n v="9"/>
    <x v="13"/>
    <x v="8"/>
    <x v="8"/>
    <n v="4031090"/>
    <s v="308195          ; YOGURT; YOGU YOGU; BEBIDA LACTEA; DE SABOR CHIRIMOYA"/>
    <s v="; DE 30 X 200 CC"/>
    <n v="0"/>
    <n v="0"/>
    <n v="918"/>
    <n v="1266.8399999999999"/>
    <n v="1.38"/>
    <x v="42"/>
  </r>
  <r>
    <n v="281"/>
    <d v="2014-12-23T00:00:00"/>
    <x v="11"/>
    <n v="84356800"/>
    <n v="9"/>
    <x v="13"/>
    <x v="8"/>
    <x v="8"/>
    <n v="4031090"/>
    <s v="308097          ; YOGURT; YOGU YOGU; BEBIDA LACTEA; DE SABOR DAMASCO;"/>
    <s v="DE 30 X 200 CC;"/>
    <n v="0"/>
    <n v="0"/>
    <n v="918"/>
    <n v="1266.8399999999999"/>
    <n v="1.38"/>
    <x v="42"/>
  </r>
  <r>
    <n v="282"/>
    <d v="2014-12-23T00:00:00"/>
    <x v="11"/>
    <n v="84356800"/>
    <n v="9"/>
    <x v="13"/>
    <x v="8"/>
    <x v="8"/>
    <n v="4031090"/>
    <s v="308100          ; YOGURT; YOGU YOGU; BEBIDA LACTEA; DE SABOR MORA; DE"/>
    <s v="30 X 200 CC"/>
    <n v="0"/>
    <n v="0"/>
    <n v="918"/>
    <n v="1266.8399999999999"/>
    <n v="1.38"/>
    <x v="42"/>
  </r>
  <r>
    <n v="283"/>
    <d v="2014-12-23T00:00:00"/>
    <x v="11"/>
    <n v="84356800"/>
    <n v="9"/>
    <x v="13"/>
    <x v="8"/>
    <x v="8"/>
    <n v="4031090"/>
    <s v="308096          ; YOGURT; YOGU YOGU; BEBIDA LACTEA; DE SABOR FRUTILLA;"/>
    <s v="DE 30 X 200 CC;"/>
    <n v="0"/>
    <n v="0"/>
    <n v="918"/>
    <n v="1266.8399999999999"/>
    <n v="1.38"/>
    <x v="42"/>
  </r>
  <r>
    <n v="284"/>
    <d v="2014-12-23T00:00:00"/>
    <x v="11"/>
    <n v="84356800"/>
    <n v="9"/>
    <x v="13"/>
    <x v="8"/>
    <x v="8"/>
    <n v="4031090"/>
    <s v="308098          ; YOGURT; YOGU YOGU; BEBIDA LACTEA; DE SABOR PIÑA; DE"/>
    <s v="30 X 200 CC;"/>
    <n v="0"/>
    <n v="0"/>
    <n v="918"/>
    <n v="1266.49"/>
    <n v="1.3796189999999999"/>
    <x v="42"/>
  </r>
  <r>
    <n v="285"/>
    <d v="2014-12-23T00:00:00"/>
    <x v="11"/>
    <n v="84356800"/>
    <n v="9"/>
    <x v="13"/>
    <x v="8"/>
    <x v="8"/>
    <n v="4031090"/>
    <s v="308768          ; YOGURT; SHAKE SHAKE; BEBIDA LACTEA; DE SABOR MANJAR;"/>
    <s v="DE 30 X 170 CC"/>
    <n v="0"/>
    <n v="0"/>
    <n v="780.3"/>
    <n v="1266.8399999999999"/>
    <n v="1.623529"/>
    <x v="42"/>
  </r>
  <r>
    <n v="286"/>
    <d v="2014-12-23T00:00:00"/>
    <x v="11"/>
    <n v="84356800"/>
    <n v="9"/>
    <x v="13"/>
    <x v="8"/>
    <x v="8"/>
    <n v="4031090"/>
    <s v="308103          ; YOGURT; SHAKE SHAKE; BEBIDA LACTEA; DE SABOR MANJAR;"/>
    <s v="DE 30 X 170 CC"/>
    <n v="0"/>
    <n v="0"/>
    <n v="780.3"/>
    <n v="1266.8399999999999"/>
    <n v="1.623529"/>
    <x v="42"/>
  </r>
  <r>
    <n v="287"/>
    <d v="2014-12-23T00:00:00"/>
    <x v="11"/>
    <n v="84356800"/>
    <n v="9"/>
    <x v="13"/>
    <x v="8"/>
    <x v="8"/>
    <n v="4031090"/>
    <s v="308102          ; YOGURT; SHAKE SHAKE; BEBIDA LACTEA; DE SABOR FRUTILL"/>
    <s v="A; DE 30 X 170 CC"/>
    <n v="0"/>
    <n v="0"/>
    <n v="780.3"/>
    <n v="1266.8399999999999"/>
    <n v="1.623529"/>
    <x v="42"/>
  </r>
  <r>
    <n v="288"/>
    <d v="2014-12-23T00:00:00"/>
    <x v="11"/>
    <n v="84356800"/>
    <n v="9"/>
    <x v="13"/>
    <x v="8"/>
    <x v="8"/>
    <n v="4031090"/>
    <s v="308101          ; YOGURT; SHAKE SHAKE; BEBIDA LACTEA; DE SABOR CHOCOLA"/>
    <s v="TE; DE 30 X 170 CC"/>
    <n v="0"/>
    <n v="0"/>
    <n v="780.3"/>
    <n v="1266.8399999999999"/>
    <n v="1.623529"/>
    <x v="42"/>
  </r>
  <r>
    <n v="289"/>
    <d v="2014-12-23T00:00:00"/>
    <x v="11"/>
    <n v="84356800"/>
    <n v="9"/>
    <x v="13"/>
    <x v="8"/>
    <x v="8"/>
    <n v="4031090"/>
    <s v="308543          ; YOGURT; YOGU YOGU; BEBIDA LACTEA; DE SABOR DAMASCO;"/>
    <s v="DE 12 X 1 LT"/>
    <n v="0"/>
    <n v="0"/>
    <n v="12"/>
    <n v="12.35"/>
    <n v="1.0291669999999999"/>
    <x v="42"/>
  </r>
  <r>
    <n v="290"/>
    <d v="2014-12-23T00:00:00"/>
    <x v="11"/>
    <n v="84356800"/>
    <n v="9"/>
    <x v="13"/>
    <x v="8"/>
    <x v="8"/>
    <n v="4031090"/>
    <s v="308542          ; YOGURT; YOGU YOGU; BEBIDA LACTEA; DE SABOR FRUTILLA;"/>
    <s v="DE 12 X 1 LT"/>
    <n v="0"/>
    <n v="0"/>
    <n v="12"/>
    <n v="12.35"/>
    <n v="1.0291669999999999"/>
    <x v="42"/>
  </r>
  <r>
    <n v="291"/>
    <d v="2014-12-23T00:00:00"/>
    <x v="11"/>
    <n v="84356800"/>
    <n v="9"/>
    <x v="13"/>
    <x v="8"/>
    <x v="8"/>
    <n v="4031090"/>
    <s v="308541          ; YOGURT; YOGU YOGU; BEBIDA LACTEA; DE SABOR MORA; DE"/>
    <s v="12 X 1 LT"/>
    <n v="0"/>
    <n v="0"/>
    <n v="12"/>
    <n v="12.35"/>
    <n v="1.0291669999999999"/>
    <x v="42"/>
  </r>
  <r>
    <n v="303"/>
    <d v="2014-12-30T00:00:00"/>
    <x v="11"/>
    <n v="76694780"/>
    <n v="8"/>
    <x v="24"/>
    <x v="8"/>
    <x v="8"/>
    <n v="4031090"/>
    <s v="308096          ; YOGURT; YOGU YOGU; BEBIDA LACTEA; DE SABOR FRUTILLA;"/>
    <s v="DE 30 X 200 CC;"/>
    <n v="0"/>
    <n v="0"/>
    <n v="2610"/>
    <n v="5114"/>
    <n v="1.959387"/>
    <x v="13"/>
  </r>
  <r>
    <n v="304"/>
    <d v="2014-12-30T00:00:00"/>
    <x v="11"/>
    <n v="76694780"/>
    <n v="8"/>
    <x v="24"/>
    <x v="8"/>
    <x v="8"/>
    <n v="4031090"/>
    <s v="308100          ; YOGURT; YOGU YOGU; BEBIDA LACTEA; DE SABOR MORA; DE"/>
    <s v="30 X 200 CC"/>
    <n v="0"/>
    <n v="0"/>
    <n v="900"/>
    <n v="1335"/>
    <n v="1.483333"/>
    <x v="13"/>
  </r>
  <r>
    <n v="305"/>
    <d v="2014-12-30T00:00:00"/>
    <x v="11"/>
    <n v="76694780"/>
    <n v="8"/>
    <x v="24"/>
    <x v="8"/>
    <x v="8"/>
    <n v="4031090"/>
    <s v="308097          ; YOGURT; YOGU YOGU; BEBIDA LACTEA; DE SABOR DAMASCO;"/>
    <s v="DE 30 X 200 CC;"/>
    <n v="0"/>
    <n v="0"/>
    <n v="900"/>
    <n v="1335"/>
    <n v="1.483333"/>
    <x v="13"/>
  </r>
  <r>
    <n v="306"/>
    <d v="2014-12-30T00:00:00"/>
    <x v="11"/>
    <n v="76694780"/>
    <n v="8"/>
    <x v="24"/>
    <x v="8"/>
    <x v="8"/>
    <n v="4031090"/>
    <s v="308098          ; YOGURT; YOGU YOGU; BEBIDA LACTEA; DE SABOR PIÑA; DE"/>
    <s v="30 X 200 CC;"/>
    <n v="0"/>
    <n v="0"/>
    <n v="600"/>
    <n v="890"/>
    <n v="1.483333"/>
    <x v="13"/>
  </r>
  <r>
    <n v="314"/>
    <d v="2014-12-23T00:00:00"/>
    <x v="11"/>
    <n v="10096780"/>
    <n v="4"/>
    <x v="34"/>
    <x v="8"/>
    <x v="8"/>
    <n v="4031090"/>
    <s v="SIN-CODIGO      ; YOGHURT NATURAL; DAVID GRIFFITHS-F; DE LECHE; FRESCO"/>
    <s v="APTOS PARA EL CONSUMO HUMANO;"/>
    <n v="0"/>
    <n v="0"/>
    <n v="156"/>
    <n v="312"/>
    <n v="2"/>
    <x v="31"/>
  </r>
  <r>
    <n v="396"/>
    <d v="2014-12-16T00:00:00"/>
    <x v="11"/>
    <n v="86527400"/>
    <n v="9"/>
    <x v="38"/>
    <x v="8"/>
    <x v="8"/>
    <n v="4031090"/>
    <s v="0403109000000000; YOGURT; CORCORAN-F; BATIDO; SABORIZADO, ENV. DE 24X1"/>
    <s v="25 CC"/>
    <n v="0"/>
    <n v="0"/>
    <n v="225"/>
    <n v="858"/>
    <n v="3.8133330000000001"/>
    <x v="37"/>
  </r>
  <r>
    <n v="66"/>
    <d v="2014-12-01T00:00:00"/>
    <x v="11"/>
    <n v="84356800"/>
    <n v="9"/>
    <x v="13"/>
    <x v="9"/>
    <x v="9"/>
    <n v="4041000"/>
    <s v="308704          ; SUERO EN POLVO; CALO; DE LECHE; BOLSAS DE 25 KLS;275"/>
    <s v="-14/1456/17-11-2014"/>
    <n v="0"/>
    <n v="0"/>
    <n v="25000"/>
    <n v="36250"/>
    <n v="1.45"/>
    <x v="10"/>
  </r>
  <r>
    <n v="69"/>
    <d v="2014-12-01T00:00:00"/>
    <x v="11"/>
    <n v="81094100"/>
    <n v="6"/>
    <x v="2"/>
    <x v="9"/>
    <x v="9"/>
    <n v="4041000"/>
    <s v="2055392         ; LACTOSUERO; LACTOLUN; EXTRA AGLOMERADO; ENVASE SAC"/>
    <s v="OSDE 25 KGS..EN POLVO;"/>
    <n v="0"/>
    <n v="0"/>
    <n v="100000"/>
    <n v="149600"/>
    <n v="1.496"/>
    <x v="10"/>
  </r>
  <r>
    <n v="82"/>
    <d v="2014-12-03T00:00:00"/>
    <x v="11"/>
    <n v="84356800"/>
    <n v="9"/>
    <x v="13"/>
    <x v="9"/>
    <x v="9"/>
    <n v="4041000"/>
    <s v="308704          ; SUERO EN POLVO; CALO; DE LECHE; BOLSAS DE 25 KLS;328"/>
    <s v="-14/1460/20-11-2014"/>
    <n v="0"/>
    <n v="0"/>
    <n v="50000"/>
    <n v="70800"/>
    <n v="1.4159999999999999"/>
    <x v="10"/>
  </r>
  <r>
    <n v="83"/>
    <d v="2014-12-03T00:00:00"/>
    <x v="11"/>
    <n v="81094100"/>
    <n v="6"/>
    <x v="2"/>
    <x v="9"/>
    <x v="9"/>
    <n v="4041000"/>
    <s v="2055392         ; LACTOSUERO; LACTOLUN; EXTRA AGLOMERADO; ENVASE SA"/>
    <s v="COSDE 25 KGS..EN POLVO;"/>
    <n v="0"/>
    <n v="0"/>
    <n v="25000"/>
    <n v="34675.93"/>
    <n v="1.3870370000000001"/>
    <x v="15"/>
  </r>
  <r>
    <n v="86"/>
    <d v="2014-12-03T00:00:00"/>
    <x v="11"/>
    <n v="81094100"/>
    <n v="6"/>
    <x v="2"/>
    <x v="9"/>
    <x v="9"/>
    <n v="4041000"/>
    <s v="2055392         ; LACTOSUERO; LACTOLUN; EXTRA AGLOMERADO; EN POLVO;"/>
    <n v="0"/>
    <n v="0"/>
    <n v="0"/>
    <n v="69000"/>
    <n v="99900"/>
    <n v="1.4478260000000001"/>
    <x v="11"/>
  </r>
  <r>
    <n v="90"/>
    <d v="2014-12-04T00:00:00"/>
    <x v="11"/>
    <n v="84356800"/>
    <n v="9"/>
    <x v="13"/>
    <x v="9"/>
    <x v="9"/>
    <n v="4041000"/>
    <s v="308704          ; SUERO EN POLVO; CALO; DE LECHE; BOLSAS DE 25 KLS;331"/>
    <s v="-14/1463/21-11-2014"/>
    <n v="0"/>
    <n v="0"/>
    <n v="25000"/>
    <n v="35450"/>
    <n v="1.4179999999999999"/>
    <x v="10"/>
  </r>
  <r>
    <n v="91"/>
    <d v="2014-12-04T00:00:00"/>
    <x v="11"/>
    <n v="81094100"/>
    <n v="6"/>
    <x v="2"/>
    <x v="9"/>
    <x v="9"/>
    <n v="4041000"/>
    <s v="2055392         ; LACTOSUERO; LACTOLUN; EXTRA AGLOMERADO; ENVASE SAC"/>
    <s v="OSDE 25 KGS..EN POLVO;"/>
    <n v="0"/>
    <n v="0"/>
    <n v="23000"/>
    <n v="30181"/>
    <n v="1.312217"/>
    <x v="11"/>
  </r>
  <r>
    <n v="103"/>
    <d v="2014-12-09T00:00:00"/>
    <x v="11"/>
    <n v="84356800"/>
    <n v="9"/>
    <x v="13"/>
    <x v="9"/>
    <x v="9"/>
    <n v="4041000"/>
    <s v="308704          ; LACTOSUERO EN POLVO; CALO; DE LECHE; BOLSAS DE 25 KL"/>
    <s v="S;"/>
    <n v="0"/>
    <n v="0"/>
    <n v="25000"/>
    <n v="36200"/>
    <n v="1.448"/>
    <x v="10"/>
  </r>
  <r>
    <n v="105"/>
    <d v="2014-12-10T00:00:00"/>
    <x v="11"/>
    <n v="81094100"/>
    <n v="6"/>
    <x v="2"/>
    <x v="9"/>
    <x v="9"/>
    <n v="4041000"/>
    <s v="2055392         ; LACTOSUERO; LACTOLUN; EXTRA AGLOMERADO; ENVASE SACO"/>
    <s v="S DE 25 KGS..EN POLVO;"/>
    <n v="0"/>
    <n v="0"/>
    <n v="100000"/>
    <n v="177500"/>
    <n v="1.7749999999999999"/>
    <x v="40"/>
  </r>
  <r>
    <n v="115"/>
    <d v="2014-12-11T00:00:00"/>
    <x v="11"/>
    <n v="84356800"/>
    <n v="9"/>
    <x v="13"/>
    <x v="9"/>
    <x v="9"/>
    <n v="4041000"/>
    <s v="308704          ; SUERO EN POLVO; CALO; DE LECHE; BOLSAS DE 25 KLS;335"/>
    <s v="-14/1468/28-11-2014"/>
    <n v="0"/>
    <n v="0"/>
    <n v="25000"/>
    <n v="35875"/>
    <n v="1.4350000000000001"/>
    <x v="30"/>
  </r>
  <r>
    <n v="116"/>
    <d v="2014-12-11T00:00:00"/>
    <x v="11"/>
    <n v="81094100"/>
    <n v="6"/>
    <x v="2"/>
    <x v="9"/>
    <x v="9"/>
    <n v="4041000"/>
    <s v="2055392         ; LACTOSUERO; LACTOLUN; EXTRA AGLOMERADO; ENVASE SAC"/>
    <s v="OS DE 25 KGS..EN POLVO;"/>
    <n v="0"/>
    <n v="0"/>
    <n v="75000"/>
    <n v="104712"/>
    <n v="1.3961600000000001"/>
    <x v="30"/>
  </r>
  <r>
    <n v="130"/>
    <d v="2014-12-15T00:00:00"/>
    <x v="11"/>
    <n v="84356800"/>
    <n v="9"/>
    <x v="13"/>
    <x v="9"/>
    <x v="9"/>
    <n v="4041000"/>
    <s v="308704          ; SUERO EN POLVO; CALO; DE LECHE; BOLSAS DE 25 KLS;341"/>
    <s v="-14/1471/04-12-2014"/>
    <n v="0"/>
    <n v="0"/>
    <n v="50000"/>
    <n v="70850"/>
    <n v="1.417"/>
    <x v="10"/>
  </r>
  <r>
    <n v="266"/>
    <d v="2014-12-31T00:00:00"/>
    <x v="11"/>
    <n v="92347000"/>
    <s v="K"/>
    <x v="1"/>
    <x v="9"/>
    <x v="9"/>
    <n v="4041000"/>
    <s v="SIN-CODIGO      ; SUERO ;"/>
    <s v="PROLESUR-F;"/>
    <s v="DESPROTEINIZADA;"/>
    <s v="SACOS DE 25  KILOS"/>
    <n v="25000"/>
    <n v="12000"/>
    <n v="0.48"/>
    <x v="6"/>
  </r>
  <r>
    <n v="335"/>
    <d v="2014-12-17T00:00:00"/>
    <x v="11"/>
    <n v="81094100"/>
    <n v="6"/>
    <x v="2"/>
    <x v="9"/>
    <x v="9"/>
    <n v="4041000"/>
    <s v="2055392         ; LACTOSUERO; LACTOLUN; EXTRA AGLOMERADO; ENVASE SAC"/>
    <s v="OSDE 25 KGS..EN POLVO;"/>
    <n v="0"/>
    <n v="0"/>
    <n v="23000"/>
    <n v="33402"/>
    <n v="1.452261"/>
    <x v="11"/>
  </r>
  <r>
    <n v="336"/>
    <d v="2014-12-17T00:00:00"/>
    <x v="11"/>
    <n v="81094100"/>
    <n v="6"/>
    <x v="2"/>
    <x v="9"/>
    <x v="9"/>
    <n v="4041000"/>
    <s v="2055392         ; LACTOSUERO; LACTOLUN; EXTRA AGLOMERADO; ENVASE SA"/>
    <s v="COSDE 25 KGS..EN POLVO;"/>
    <n v="0"/>
    <n v="0"/>
    <n v="125000"/>
    <n v="201875"/>
    <n v="1.615"/>
    <x v="30"/>
  </r>
  <r>
    <n v="337"/>
    <d v="2014-12-17T00:00:00"/>
    <x v="11"/>
    <n v="81094100"/>
    <n v="6"/>
    <x v="2"/>
    <x v="9"/>
    <x v="9"/>
    <n v="4041000"/>
    <s v="2055392         ; LACTOSUERO; LACTOLUN; EXTRA AGLOMERADO; ENVASE SAC"/>
    <s v="OSDE 25 KGS..EN POLVO;"/>
    <n v="0"/>
    <n v="0"/>
    <n v="115000"/>
    <n v="123310"/>
    <n v="1.0722609999999999"/>
    <x v="11"/>
  </r>
  <r>
    <n v="342"/>
    <d v="2014-12-18T00:00:00"/>
    <x v="11"/>
    <n v="84356800"/>
    <n v="9"/>
    <x v="13"/>
    <x v="9"/>
    <x v="9"/>
    <n v="4041000"/>
    <s v="308704          ; SUERO EN POLVO; CALO; DE LECHE; BOLSAS DE 25 KLS;341"/>
    <s v="-14/1471/04-12-2014"/>
    <n v="0"/>
    <n v="0"/>
    <n v="50000"/>
    <n v="70850"/>
    <n v="1.417"/>
    <x v="10"/>
  </r>
  <r>
    <n v="357"/>
    <d v="2014-12-22T00:00:00"/>
    <x v="11"/>
    <n v="81094100"/>
    <n v="6"/>
    <x v="2"/>
    <x v="9"/>
    <x v="9"/>
    <n v="4041000"/>
    <s v="2055392         ; LACTOSUERO; LACTOLUN; EXTRA AGLOMERADO; ENVASE SACO"/>
    <s v="S DE 25 KGS..EN POLVO;"/>
    <n v="0"/>
    <n v="0"/>
    <n v="100000"/>
    <n v="177500"/>
    <n v="1.7749999999999999"/>
    <x v="40"/>
  </r>
  <r>
    <n v="366"/>
    <d v="2014-12-23T00:00:00"/>
    <x v="11"/>
    <n v="81094100"/>
    <n v="6"/>
    <x v="2"/>
    <x v="9"/>
    <x v="9"/>
    <n v="4041000"/>
    <s v="2055392         ; LACTOSUERO; LACTOLUN; EXTRA AGLOMERADO; ENVASE SACO"/>
    <s v="SDE 25 KGS..EN POLVO;"/>
    <n v="0"/>
    <n v="0"/>
    <n v="100000"/>
    <n v="140600"/>
    <n v="1.4059999999999999"/>
    <x v="10"/>
  </r>
  <r>
    <n v="375"/>
    <d v="2014-12-26T00:00:00"/>
    <x v="11"/>
    <n v="81094100"/>
    <n v="6"/>
    <x v="2"/>
    <x v="9"/>
    <x v="9"/>
    <n v="4041000"/>
    <s v="2055392         ; LACTOSUERO; LACTOLUN; EXTRA AGLOMERADO; ENVASE SACO"/>
    <s v="SDE 25 KGS..EN POLVO;"/>
    <n v="0"/>
    <n v="0"/>
    <n v="75000"/>
    <n v="104712"/>
    <n v="1.3961600000000001"/>
    <x v="30"/>
  </r>
  <r>
    <n v="391"/>
    <d v="2014-12-30T00:00:00"/>
    <x v="11"/>
    <n v="81094100"/>
    <n v="6"/>
    <x v="2"/>
    <x v="9"/>
    <x v="9"/>
    <n v="4041000"/>
    <s v="2055392         ; LACTOSUERO; LACTOLUN; EXTRA AGLOMERADO; ENVASE SAC"/>
    <s v="O SDE 25 KGS..EN POLVO;"/>
    <n v="0"/>
    <n v="0"/>
    <n v="50000"/>
    <n v="53391.45"/>
    <n v="1.0678289999999999"/>
    <x v="9"/>
  </r>
  <r>
    <n v="56"/>
    <d v="2014-12-04T00:00:00"/>
    <x v="11"/>
    <n v="96847540"/>
    <n v="1"/>
    <x v="47"/>
    <x v="15"/>
    <x v="15"/>
    <n v="4051000"/>
    <s v="SIN-CODIGO      ; MANTEQUILLA; OSKU-F; SIN SAL; PARA USO ALIMENTICIO"/>
    <n v="0"/>
    <n v="0"/>
    <n v="0"/>
    <n v="8110.08"/>
    <n v="48982.99"/>
    <n v="6.0397670000000003"/>
    <x v="13"/>
  </r>
  <r>
    <n v="302"/>
    <d v="2014-12-29T00:00:00"/>
    <x v="11"/>
    <n v="76006727"/>
    <s v="K"/>
    <x v="20"/>
    <x v="15"/>
    <x v="15"/>
    <n v="4051000"/>
    <s v="851324591       ; MANTEQUILLA (MANTECA); INVERS. VALLE VERDE-F; PANIFI"/>
    <s v="CADA; PARA CONSUMO HUMANO"/>
    <n v="0"/>
    <n v="0"/>
    <n v="24000"/>
    <n v="120050"/>
    <n v="5.0020829999999998"/>
    <x v="13"/>
  </r>
  <r>
    <n v="111"/>
    <d v="2014-12-11T00:00:00"/>
    <x v="11"/>
    <n v="90703000"/>
    <n v="8"/>
    <x v="0"/>
    <x v="24"/>
    <x v="24"/>
    <n v="4059000"/>
    <s v="SIN-CODIGO      ; GRASA ANHIDRA; NESTLE-F; 200KG; OBTENIDA DE LA LECHE"/>
    <n v="0"/>
    <n v="0"/>
    <n v="0"/>
    <n v="108000"/>
    <n v="342198"/>
    <n v="3.1684999999999999"/>
    <x v="26"/>
  </r>
  <r>
    <n v="112"/>
    <d v="2014-12-11T00:00:00"/>
    <x v="11"/>
    <n v="90703000"/>
    <n v="8"/>
    <x v="0"/>
    <x v="24"/>
    <x v="24"/>
    <n v="4059000"/>
    <s v="SIN-CODIGO      ; LAS DEM¿S;"/>
    <n v="0"/>
    <n v="0"/>
    <n v="0"/>
    <n v="108000"/>
    <n v="344149.56"/>
    <n v="3.1865700000000001"/>
    <x v="26"/>
  </r>
  <r>
    <n v="374"/>
    <d v="2014-12-26T00:00:00"/>
    <x v="11"/>
    <n v="90703000"/>
    <n v="8"/>
    <x v="0"/>
    <x v="24"/>
    <x v="24"/>
    <n v="4059000"/>
    <s v="SIN-CODIGO      ; LAS DEM¿S;"/>
    <n v="0"/>
    <n v="0"/>
    <n v="0"/>
    <n v="108000"/>
    <n v="344149.56"/>
    <n v="3.1865700000000001"/>
    <x v="26"/>
  </r>
  <r>
    <n v="313"/>
    <d v="2014-12-23T00:00:00"/>
    <x v="11"/>
    <n v="10096780"/>
    <n v="4"/>
    <x v="34"/>
    <x v="16"/>
    <x v="16"/>
    <n v="4061010"/>
    <s v="SIN-CODIGO      ; QUESO; DAVID GRIFFITHS-F; FRESCOS; APTOS PARA EL CON"/>
    <s v="SUMO HUMANO"/>
    <n v="0"/>
    <n v="0"/>
    <n v="15"/>
    <n v="112.5"/>
    <n v="7.5"/>
    <x v="31"/>
  </r>
  <r>
    <n v="316"/>
    <d v="2014-12-23T00:00:00"/>
    <x v="11"/>
    <n v="10096780"/>
    <n v="4"/>
    <x v="34"/>
    <x v="16"/>
    <x v="16"/>
    <n v="4061010"/>
    <s v="SIN-CODIGO      ; QUESO; DAVID GRIFFITHS-F; FRESCOS; APTOS PARA EL CON"/>
    <s v="SUMO HUMANO;"/>
    <n v="0"/>
    <n v="0"/>
    <n v="9"/>
    <n v="99"/>
    <n v="11"/>
    <x v="31"/>
  </r>
  <r>
    <n v="55"/>
    <d v="2014-12-01T00:00:00"/>
    <x v="11"/>
    <n v="76006727"/>
    <s v="K"/>
    <x v="20"/>
    <x v="27"/>
    <x v="27"/>
    <n v="4061030"/>
    <s v="851914501       ; QUESO; INVERS.E IND. VALLE VERDE-F; MOZARELLA; APTO"/>
    <s v="PARA EL CONSUMO HUMANO."/>
    <n v="0"/>
    <n v="0"/>
    <n v="13813.42"/>
    <n v="66794.490000000005"/>
    <n v="4.8354780000000002"/>
    <x v="30"/>
  </r>
  <r>
    <n v="54"/>
    <d v="2014-12-01T00:00:00"/>
    <x v="11"/>
    <n v="76006727"/>
    <s v="K"/>
    <x v="20"/>
    <x v="22"/>
    <x v="22"/>
    <n v="4069010"/>
    <s v="846214500       ; QUESO; INVERS. E IND. VALLE VERDE-F; GOUDA; APTO PAR"/>
    <s v="A EL CONSUMO HUMANO"/>
    <n v="0"/>
    <n v="0"/>
    <n v="10012"/>
    <n v="48412.81"/>
    <n v="4.8354780000000002"/>
    <x v="30"/>
  </r>
  <r>
    <n v="68"/>
    <d v="2014-12-01T00:00:00"/>
    <x v="11"/>
    <n v="81094100"/>
    <n v="6"/>
    <x v="2"/>
    <x v="22"/>
    <x v="22"/>
    <n v="4069010"/>
    <s v="2800037         ; QUESO; COLUN-F; GOUDA, DE PASTA SEMIDURA; PIEZAS DE"/>
    <s v="3 Y 10 KG APP.;"/>
    <n v="0"/>
    <n v="0"/>
    <n v="23011.95"/>
    <n v="96776.76"/>
    <n v="4.2054999999999998"/>
    <x v="26"/>
  </r>
  <r>
    <n v="81"/>
    <d v="2014-12-02T00:00:00"/>
    <x v="11"/>
    <n v="76006727"/>
    <s v="K"/>
    <x v="20"/>
    <x v="22"/>
    <x v="22"/>
    <n v="4069010"/>
    <s v="845414505       ; QUESO GOUDA; INVERS.E IND.VALLE VERDE-F; MADURO; SEM"/>
    <s v="IDURO,SEMIGRASO, APTO PARA CON"/>
    <s v="SUMO HUMANO"/>
    <n v="0"/>
    <n v="8389.3799999999992"/>
    <n v="51328.44"/>
    <n v="6.1182639999999999"/>
    <x v="10"/>
  </r>
  <r>
    <n v="84"/>
    <d v="2014-12-03T00:00:00"/>
    <x v="11"/>
    <n v="81094100"/>
    <n v="6"/>
    <x v="2"/>
    <x v="22"/>
    <x v="22"/>
    <n v="4069010"/>
    <s v="2401312         ; QUESO; COLUN-F; TIPO GOUDA.DE PASTA SEMIDURA; PIEZ"/>
    <s v="AS DE 10 KGS.APP.;"/>
    <n v="0"/>
    <n v="0"/>
    <n v="100009.96"/>
    <n v="440043.82"/>
    <n v="4.4000000000000004"/>
    <x v="26"/>
  </r>
  <r>
    <n v="85"/>
    <d v="2014-12-03T00:00:00"/>
    <x v="11"/>
    <n v="81094100"/>
    <n v="6"/>
    <x v="2"/>
    <x v="22"/>
    <x v="22"/>
    <n v="4069010"/>
    <s v="0002403005      ; QUESO GOUDA; COLUN; DE PASTA SEMIDURA; PIEZAS DE 3"/>
    <s v="Y 10 KGS.APP-.;"/>
    <n v="0"/>
    <n v="0"/>
    <n v="23024.13"/>
    <n v="96828.95"/>
    <n v="4.2055420000000003"/>
    <x v="26"/>
  </r>
  <r>
    <n v="88"/>
    <d v="2014-12-03T00:00:00"/>
    <x v="11"/>
    <n v="92347000"/>
    <s v="K"/>
    <x v="1"/>
    <x v="22"/>
    <x v="22"/>
    <n v="4069010"/>
    <s v="SIN-CODIGO      ;   QUESO;"/>
    <s v="PROLESUR-F;"/>
    <s v="GOUDA;"/>
    <s v="EN PIEZAS DE 8.4 KILOS"/>
    <n v="45781.54"/>
    <n v="204499.48"/>
    <n v="4.4668549999999998"/>
    <x v="33"/>
  </r>
  <r>
    <n v="89"/>
    <d v="2014-12-03T00:00:00"/>
    <x v="11"/>
    <n v="92347000"/>
    <s v="K"/>
    <x v="1"/>
    <x v="22"/>
    <x v="22"/>
    <n v="4069010"/>
    <s v="SIN-CODIGO      ;   QUESO;"/>
    <s v="PROLESUR-F;"/>
    <s v="GOUDA;"/>
    <s v="EN PIEZAS DE 8.4 KILOS"/>
    <n v="22893.4"/>
    <n v="102247.09"/>
    <n v="4.4662259999999998"/>
    <x v="33"/>
  </r>
  <r>
    <n v="92"/>
    <d v="2014-12-05T00:00:00"/>
    <x v="11"/>
    <n v="76006727"/>
    <s v="K"/>
    <x v="20"/>
    <x v="22"/>
    <x v="22"/>
    <n v="4069010"/>
    <s v="843714522       ; QUESO GOUDA; INVERS.E IND.VALLE VERDE-F; TIPO MANCHE"/>
    <s v="GO; 6X1 EN BARRA, APTO PARA CO"/>
    <s v="NSUMO HUMANO"/>
    <n v="0"/>
    <n v="24104.58"/>
    <n v="113711.98"/>
    <n v="4.7174430000000003"/>
    <x v="26"/>
  </r>
  <r>
    <n v="102"/>
    <d v="2014-12-09T00:00:00"/>
    <x v="11"/>
    <n v="81094100"/>
    <n v="6"/>
    <x v="2"/>
    <x v="22"/>
    <x v="22"/>
    <n v="4069010"/>
    <s v="2401312         ; QUESO GOUDA ; COLUN-F;  FRESCO. T-3.SEMIDURO; GRAS"/>
    <s v="O"/>
    <n v="0"/>
    <n v="0"/>
    <n v="49969.9"/>
    <n v="279331.74"/>
    <n v="5.59"/>
    <x v="40"/>
  </r>
  <r>
    <n v="128"/>
    <d v="2014-12-15T00:00:00"/>
    <x v="11"/>
    <n v="81094100"/>
    <n v="6"/>
    <x v="2"/>
    <x v="22"/>
    <x v="22"/>
    <n v="4069010"/>
    <s v="2800037         ; QUESO; COLUN-F; GOUDA, DE PASTA SEMIDURA; PIEZAS DE"/>
    <s v="10 KG.APP.;"/>
    <n v="0"/>
    <n v="0"/>
    <n v="21002.21"/>
    <n v="96743.09"/>
    <n v="4.6063289999999997"/>
    <x v="26"/>
  </r>
  <r>
    <n v="279"/>
    <d v="2014-12-17T00:00:00"/>
    <x v="11"/>
    <n v="76006727"/>
    <s v="K"/>
    <x v="20"/>
    <x v="22"/>
    <x v="22"/>
    <n v="4069010"/>
    <s v="844914525       ; QUESO; ARIZTIA -F; GOUDA; 3KG X 6X1; APTO PARA CONSU"/>
    <s v="MO HUMANO."/>
    <n v="0"/>
    <n v="0"/>
    <n v="24001.46"/>
    <n v="105949.88"/>
    <n v="4.4143100000000004"/>
    <x v="26"/>
  </r>
  <r>
    <n v="338"/>
    <d v="2014-12-17T00:00:00"/>
    <x v="11"/>
    <n v="81094100"/>
    <n v="6"/>
    <x v="2"/>
    <x v="22"/>
    <x v="22"/>
    <n v="4069010"/>
    <s v="2403005         ; QUESO; COLUN-F; GOUDA ; PIEZAS DE 3 KGS.APP.;"/>
    <n v="0"/>
    <n v="0"/>
    <n v="0"/>
    <n v="24990.61"/>
    <n v="132450.23000000001"/>
    <n v="5.3"/>
    <x v="40"/>
  </r>
  <r>
    <n v="339"/>
    <d v="2014-12-17T00:00:00"/>
    <x v="11"/>
    <n v="81094100"/>
    <n v="6"/>
    <x v="2"/>
    <x v="22"/>
    <x v="22"/>
    <n v="4069010"/>
    <s v="2403005         ; QUESO; COLUN-F; GOUDA T-3; PIEZAS DE 3 KGS.APP."/>
    <s v=";"/>
    <n v="0"/>
    <n v="0"/>
    <n v="24991.24"/>
    <n v="132453.57"/>
    <n v="5.3"/>
    <x v="40"/>
  </r>
  <r>
    <n v="356"/>
    <d v="2014-12-22T00:00:00"/>
    <x v="11"/>
    <n v="81094100"/>
    <n v="6"/>
    <x v="2"/>
    <x v="22"/>
    <x v="22"/>
    <n v="4069010"/>
    <s v="0002403005      ; QUESO GOUDA; COLUN; DE PASTA SEMIDURA.FRESCO.GRAS"/>
    <s v="O ; PIEZAS DE 3 KGS.APP-.;"/>
    <n v="0"/>
    <n v="0"/>
    <n v="49980.46"/>
    <n v="279390.77"/>
    <n v="5.59"/>
    <x v="40"/>
  </r>
  <r>
    <n v="358"/>
    <d v="2014-12-22T00:00:00"/>
    <x v="11"/>
    <n v="92347000"/>
    <s v="K"/>
    <x v="1"/>
    <x v="22"/>
    <x v="22"/>
    <n v="4069010"/>
    <s v="SIN-CODIGO      ;   QUESO;"/>
    <s v="PROLESUR-F;"/>
    <s v="GOUDA;"/>
    <s v="EN PIEZAS DE 8.4 KILOS"/>
    <n v="22871.66"/>
    <n v="102477.01"/>
    <n v="4.4805229999999998"/>
    <x v="33"/>
  </r>
  <r>
    <n v="360"/>
    <d v="2014-12-23T00:00:00"/>
    <x v="11"/>
    <n v="96954210"/>
    <n v="2"/>
    <x v="19"/>
    <x v="22"/>
    <x v="22"/>
    <n v="4069010"/>
    <s v="S1783           ; QUESO; SURLAT; GOUDA; EN CAJAS DE 6 PIEZAS DE 3.2 KI"/>
    <s v="LOS NETOS APROXIMADOS"/>
    <n v="0"/>
    <n v="0"/>
    <n v="50000"/>
    <n v="250000"/>
    <n v="5"/>
    <x v="33"/>
  </r>
  <r>
    <n v="364"/>
    <d v="2014-12-23T00:00:00"/>
    <x v="11"/>
    <n v="76006727"/>
    <s v="K"/>
    <x v="20"/>
    <x v="22"/>
    <x v="22"/>
    <n v="4069010"/>
    <s v="856714526       ; QUESO; INVERS. E IND. VALLE VERDE-F; GOUDA; DE LECHE"/>
    <s v="DESCREMADA NATALES; APTO PARA"/>
    <s v="EL CONSUMO HUMANO"/>
    <n v="0"/>
    <n v="23988.7"/>
    <n v="119990.1"/>
    <n v="5.0019429999999998"/>
    <x v="33"/>
  </r>
  <r>
    <n v="369"/>
    <d v="2014-12-24T00:00:00"/>
    <x v="11"/>
    <n v="76716680"/>
    <s v="K"/>
    <x v="21"/>
    <x v="22"/>
    <x v="22"/>
    <n v="4069010"/>
    <s v="SIN-CODIGO      ; QUESOS; LACTEOS DEL SUR-F; GOUDA"/>
    <n v="0"/>
    <n v="0"/>
    <n v="0"/>
    <n v="22000.880000000001"/>
    <n v="116597.87"/>
    <n v="5.2996910000000002"/>
    <x v="33"/>
  </r>
  <r>
    <n v="370"/>
    <d v="2014-12-24T00:00:00"/>
    <x v="11"/>
    <n v="76716680"/>
    <s v="K"/>
    <x v="21"/>
    <x v="22"/>
    <x v="22"/>
    <n v="4069010"/>
    <s v="SIN-CODIGO      ; QUESOS; LACTEOS DEL SUR-F; GOUDA"/>
    <n v="0"/>
    <n v="0"/>
    <n v="0"/>
    <n v="25019.26"/>
    <n v="135262.89000000001"/>
    <n v="5.4063509999999999"/>
    <x v="33"/>
  </r>
  <r>
    <n v="379"/>
    <d v="2014-12-29T00:00:00"/>
    <x v="11"/>
    <n v="81094100"/>
    <n v="6"/>
    <x v="2"/>
    <x v="22"/>
    <x v="22"/>
    <n v="4069010"/>
    <s v="0002403005      ; QUESO GOUDA; COLUN; DE PASTA SEMIDURA; PIEZAS DE 3"/>
    <s v="Y 10  KGS.APP-.;"/>
    <n v="0"/>
    <n v="0"/>
    <n v="22976.75"/>
    <n v="96630.2"/>
    <n v="4.2055639999999999"/>
    <x v="26"/>
  </r>
  <r>
    <n v="389"/>
    <d v="2014-12-30T00:00:00"/>
    <x v="11"/>
    <n v="81094100"/>
    <n v="6"/>
    <x v="2"/>
    <x v="22"/>
    <x v="22"/>
    <n v="4069010"/>
    <s v="0002403005      ; QUESO ; COLUN; TIPO GOUDA ; PIEZAS DE 3 KGS.APP-.;"/>
    <n v="0"/>
    <n v="0"/>
    <n v="0"/>
    <n v="24992.68"/>
    <n v="132461.20000000001"/>
    <n v="5.3"/>
    <x v="40"/>
  </r>
  <r>
    <n v="390"/>
    <d v="2014-12-30T00:00:00"/>
    <x v="11"/>
    <n v="81094100"/>
    <n v="6"/>
    <x v="2"/>
    <x v="22"/>
    <x v="22"/>
    <n v="4069010"/>
    <s v="0002403005      ; QUESO ; COLUN; TIPO GOUDA ; PIEZAS DE 3 KGS.APP-.;"/>
    <n v="0"/>
    <n v="0"/>
    <n v="0"/>
    <n v="24983.57"/>
    <n v="132412.92000000001"/>
    <n v="5.3"/>
    <x v="40"/>
  </r>
  <r>
    <n v="392"/>
    <d v="2014-12-30T00:00:00"/>
    <x v="11"/>
    <n v="96954210"/>
    <n v="2"/>
    <x v="19"/>
    <x v="22"/>
    <x v="22"/>
    <n v="4069010"/>
    <s v="S1783           ; QUESO; SURLAT; GOUDA; EN CAJAS DE BARRAS DE 3 KILOS"/>
    <s v="NETOS APROXIMADOS."/>
    <n v="0"/>
    <n v="0"/>
    <n v="50000"/>
    <n v="250000"/>
    <n v="5"/>
    <x v="33"/>
  </r>
  <r>
    <n v="394"/>
    <d v="2014-12-31T00:00:00"/>
    <x v="11"/>
    <n v="92347000"/>
    <s v="K"/>
    <x v="1"/>
    <x v="22"/>
    <x v="22"/>
    <n v="4069010"/>
    <s v="SIN-CODIGO      ;   QUESO;"/>
    <s v="PROLESUR-F;"/>
    <s v="GOUDA;"/>
    <s v="EN PIEZAS DE 8.4 KILOS"/>
    <n v="47990.46"/>
    <n v="213801.9"/>
    <n v="4.4550919999999996"/>
    <x v="33"/>
  </r>
  <r>
    <n v="395"/>
    <d v="2014-12-31T00:00:00"/>
    <x v="11"/>
    <n v="92347000"/>
    <s v="K"/>
    <x v="1"/>
    <x v="22"/>
    <x v="22"/>
    <n v="4069010"/>
    <s v="SIN-CODIGO      ;   QUESO;"/>
    <s v="PROLESUR-F;"/>
    <s v="GOUDA;"/>
    <s v="EN PIEZAS DE 8.4 KILOS"/>
    <n v="47981.11"/>
    <n v="213758"/>
    <n v="4.4550450000000001"/>
    <x v="33"/>
  </r>
  <r>
    <n v="1"/>
    <d v="2014-12-01T00:00:00"/>
    <x v="11"/>
    <n v="78356210"/>
    <n v="3"/>
    <x v="5"/>
    <x v="10"/>
    <x v="10"/>
    <n v="19019011"/>
    <s v="111270          ;MANJAR;NESTLE;DE LECHE;12X1000"/>
    <n v="0"/>
    <n v="0"/>
    <n v="0"/>
    <n v="3600"/>
    <n v="750"/>
    <n v="0.20833299999999999"/>
    <x v="6"/>
  </r>
  <r>
    <n v="2"/>
    <d v="2014-12-01T00:00:00"/>
    <x v="11"/>
    <n v="78356210"/>
    <n v="3"/>
    <x v="5"/>
    <x v="10"/>
    <x v="10"/>
    <n v="19019011"/>
    <s v="007244          ;MANJAR;NESTLE;DE LECHE;04X12X200 GRS."/>
    <n v="0"/>
    <n v="0"/>
    <n v="0"/>
    <n v="576"/>
    <n v="150"/>
    <n v="0.26041700000000001"/>
    <x v="6"/>
  </r>
  <r>
    <n v="6"/>
    <d v="2014-12-01T00:00:00"/>
    <x v="11"/>
    <n v="78356210"/>
    <n v="3"/>
    <x v="5"/>
    <x v="10"/>
    <x v="10"/>
    <n v="19019011"/>
    <s v="111270          ;MANJAR;NESTLE;DE LECHE;12X1000"/>
    <n v="0"/>
    <n v="0"/>
    <n v="0"/>
    <n v="1800"/>
    <n v="375"/>
    <n v="0.20833299999999999"/>
    <x v="6"/>
  </r>
  <r>
    <n v="7"/>
    <d v="2014-12-01T00:00:00"/>
    <x v="11"/>
    <n v="78356210"/>
    <n v="3"/>
    <x v="5"/>
    <x v="10"/>
    <x v="10"/>
    <n v="19019011"/>
    <s v="007244          ;MANJAR;NESTLE;DE LECHE;04X12X200 GRS."/>
    <n v="0"/>
    <n v="0"/>
    <n v="0"/>
    <n v="960"/>
    <n v="250"/>
    <n v="0.26041700000000001"/>
    <x v="6"/>
  </r>
  <r>
    <n v="8"/>
    <d v="2014-12-01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11"/>
    <d v="2014-12-02T00:00:00"/>
    <x v="11"/>
    <n v="76018671"/>
    <n v="6"/>
    <x v="6"/>
    <x v="10"/>
    <x v="10"/>
    <n v="19019011"/>
    <s v="0107            ; MANJAR; NESTLE; DE LECHE; 12X1000 GRS."/>
    <n v="0"/>
    <n v="0"/>
    <n v="0"/>
    <n v="1200"/>
    <n v="300"/>
    <n v="0.25"/>
    <x v="6"/>
  </r>
  <r>
    <n v="13"/>
    <d v="2014-12-02T00:00:00"/>
    <x v="11"/>
    <n v="76018671"/>
    <n v="6"/>
    <x v="6"/>
    <x v="10"/>
    <x v="10"/>
    <n v="19019011"/>
    <s v="0107            ; MANJAR; NESTLE; DE LECHE; 12X1000 GRS."/>
    <n v="0"/>
    <n v="0"/>
    <n v="0"/>
    <n v="1512"/>
    <n v="378"/>
    <n v="0.25"/>
    <x v="6"/>
  </r>
  <r>
    <n v="14"/>
    <d v="2014-12-02T00:00:00"/>
    <x v="11"/>
    <n v="76018671"/>
    <n v="6"/>
    <x v="6"/>
    <x v="10"/>
    <x v="10"/>
    <n v="19019011"/>
    <s v="3214            ; MANJAR; NESTLE; DE LECHE; 4X12X200 GRS."/>
    <n v="0"/>
    <n v="0"/>
    <n v="0"/>
    <n v="672"/>
    <n v="210"/>
    <n v="0.3125"/>
    <x v="6"/>
  </r>
  <r>
    <n v="15"/>
    <d v="2014-12-02T00:00:00"/>
    <x v="11"/>
    <n v="76018671"/>
    <n v="6"/>
    <x v="6"/>
    <x v="10"/>
    <x v="10"/>
    <n v="19019011"/>
    <s v="0107            ; MANJAR; NESTLE; DE LECHE; 12X1000 GRS."/>
    <n v="0"/>
    <n v="0"/>
    <n v="0"/>
    <n v="864"/>
    <n v="216"/>
    <n v="0.25"/>
    <x v="6"/>
  </r>
  <r>
    <n v="16"/>
    <d v="2014-12-02T00:00:00"/>
    <x v="11"/>
    <n v="76018671"/>
    <n v="6"/>
    <x v="6"/>
    <x v="10"/>
    <x v="10"/>
    <n v="19019011"/>
    <s v="3214            ; MANJAR; NESTLE; DE LECHE; 4X12X200 GRS."/>
    <n v="0"/>
    <n v="0"/>
    <n v="0"/>
    <n v="768"/>
    <n v="240"/>
    <n v="0.3125"/>
    <x v="6"/>
  </r>
  <r>
    <n v="18"/>
    <d v="2014-12-02T00:00:00"/>
    <x v="11"/>
    <n v="76018671"/>
    <n v="6"/>
    <x v="6"/>
    <x v="10"/>
    <x v="10"/>
    <n v="19019011"/>
    <s v="0107            ; MANJAR; NESTLE; DE LECHE; 12X1000 GRS."/>
    <n v="0"/>
    <n v="0"/>
    <n v="0"/>
    <n v="1512"/>
    <n v="378"/>
    <n v="0.25"/>
    <x v="6"/>
  </r>
  <r>
    <n v="19"/>
    <d v="2014-12-02T00:00:00"/>
    <x v="11"/>
    <n v="76018671"/>
    <n v="6"/>
    <x v="6"/>
    <x v="10"/>
    <x v="10"/>
    <n v="19019011"/>
    <s v="3214            ; MANJAR; NESTLE; DE LECHE; 4X12X200 GRS."/>
    <n v="0"/>
    <n v="0"/>
    <n v="0"/>
    <n v="960"/>
    <n v="300"/>
    <n v="0.3125"/>
    <x v="6"/>
  </r>
  <r>
    <n v="20"/>
    <d v="2014-12-02T00:00:00"/>
    <x v="11"/>
    <n v="76018671"/>
    <n v="6"/>
    <x v="6"/>
    <x v="10"/>
    <x v="10"/>
    <n v="19019011"/>
    <s v="0108            ; MANJAR; NESTLE; DE LECHE; 24X500 GRS."/>
    <n v="0"/>
    <n v="0"/>
    <n v="0"/>
    <n v="600"/>
    <n v="150"/>
    <n v="0.25"/>
    <x v="6"/>
  </r>
  <r>
    <n v="23"/>
    <d v="2014-12-02T00:00:00"/>
    <x v="11"/>
    <n v="76018671"/>
    <n v="6"/>
    <x v="6"/>
    <x v="10"/>
    <x v="10"/>
    <n v="19019011"/>
    <s v="0107            ; MANJAR; NESTLE; DE LECHE; 12X1000 GRS."/>
    <n v="0"/>
    <n v="0"/>
    <n v="0"/>
    <n v="2268"/>
    <n v="529.20000000000005"/>
    <n v="0.23333300000000001"/>
    <x v="6"/>
  </r>
  <r>
    <n v="24"/>
    <d v="2014-12-02T00:00:00"/>
    <x v="11"/>
    <n v="76018671"/>
    <n v="6"/>
    <x v="6"/>
    <x v="10"/>
    <x v="10"/>
    <n v="19019011"/>
    <s v="7478            ; MANJAR; CALO; DE LECHE; 10X1000 GRS."/>
    <n v="0"/>
    <n v="0"/>
    <n v="0"/>
    <n v="1490"/>
    <n v="298"/>
    <n v="0.2"/>
    <x v="6"/>
  </r>
  <r>
    <n v="27"/>
    <d v="2014-12-04T00:00:00"/>
    <x v="11"/>
    <n v="53317875"/>
    <n v="8"/>
    <x v="11"/>
    <x v="10"/>
    <x v="10"/>
    <n v="19019011"/>
    <s v="533209          ; MANJAR; NESTLE; DE LECHE; 12X1 KL"/>
    <n v="0"/>
    <n v="0"/>
    <n v="0"/>
    <n v="3792"/>
    <n v="632"/>
    <n v="0.16666700000000001"/>
    <x v="6"/>
  </r>
  <r>
    <n v="31"/>
    <d v="2014-12-10T00:00:00"/>
    <x v="11"/>
    <n v="78875730"/>
    <n v="1"/>
    <x v="30"/>
    <x v="10"/>
    <x v="10"/>
    <n v="19019011"/>
    <s v="0107            ; MANJAR; NESTLE; DE LECHE; 12X1000 GRS"/>
    <n v="0"/>
    <n v="0"/>
    <n v="0"/>
    <n v="240"/>
    <n v="200"/>
    <n v="0.83333299999999999"/>
    <x v="30"/>
  </r>
  <r>
    <n v="32"/>
    <d v="2014-12-10T00:00:00"/>
    <x v="11"/>
    <n v="78875730"/>
    <n v="1"/>
    <x v="30"/>
    <x v="10"/>
    <x v="10"/>
    <n v="19019011"/>
    <s v="1630            ; MANJAR; SOPROLE; DE LECHE; 5 KILOS"/>
    <n v="0"/>
    <n v="0"/>
    <n v="0"/>
    <n v="230"/>
    <n v="184"/>
    <n v="0.8"/>
    <x v="30"/>
  </r>
  <r>
    <n v="33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19.2"/>
    <n v="20"/>
    <n v="1.0416669999999999"/>
    <x v="30"/>
  </r>
  <r>
    <n v="34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35"/>
    <d v="2014-12-10T00:00:00"/>
    <x v="11"/>
    <n v="78875730"/>
    <n v="1"/>
    <x v="30"/>
    <x v="10"/>
    <x v="10"/>
    <n v="19019011"/>
    <s v="0107            ; MANJAR; NESTLE; DE LECHE; 12X1000 GRS"/>
    <n v="0"/>
    <n v="0"/>
    <n v="0"/>
    <n v="240"/>
    <n v="160"/>
    <n v="0.66666700000000001"/>
    <x v="30"/>
  </r>
  <r>
    <n v="36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37"/>
    <d v="2014-12-10T00:00:00"/>
    <x v="11"/>
    <n v="78875730"/>
    <n v="1"/>
    <x v="30"/>
    <x v="10"/>
    <x v="10"/>
    <n v="19019011"/>
    <s v="0107            ; MANJAR; NESTLE; DE LECHE; 12X1000 GRS"/>
    <n v="0"/>
    <n v="0"/>
    <n v="0"/>
    <n v="120"/>
    <n v="80"/>
    <n v="0.66666700000000001"/>
    <x v="30"/>
  </r>
  <r>
    <n v="38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39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40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41"/>
    <d v="2014-12-10T00:00:00"/>
    <x v="11"/>
    <n v="78875730"/>
    <n v="1"/>
    <x v="30"/>
    <x v="10"/>
    <x v="10"/>
    <n v="19019011"/>
    <s v="0107            ; MANJAR; NESTLE; DE LECHE; 12X1000 GRS"/>
    <n v="0"/>
    <n v="0"/>
    <n v="0"/>
    <n v="84"/>
    <n v="42"/>
    <n v="0.5"/>
    <x v="30"/>
  </r>
  <r>
    <n v="42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43"/>
    <d v="2014-12-10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44"/>
    <d v="2014-12-11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45"/>
    <d v="2014-12-11T00:00:00"/>
    <x v="11"/>
    <n v="78875730"/>
    <n v="1"/>
    <x v="30"/>
    <x v="10"/>
    <x v="10"/>
    <n v="19019011"/>
    <s v="0107            ; MANJAR; NESTLE; DE LECHE; 12X1000 GRS"/>
    <n v="0"/>
    <n v="0"/>
    <n v="0"/>
    <n v="180"/>
    <n v="120"/>
    <n v="0.66666700000000001"/>
    <x v="30"/>
  </r>
  <r>
    <n v="46"/>
    <d v="2014-12-11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47"/>
    <d v="2014-12-15T00:00:00"/>
    <x v="11"/>
    <n v="78875730"/>
    <n v="1"/>
    <x v="30"/>
    <x v="10"/>
    <x v="10"/>
    <n v="19019011"/>
    <s v="3214            ; MANJAR; NESTLE; DE LECHE; 4X12X200 GRS"/>
    <n v="0"/>
    <n v="0"/>
    <n v="0"/>
    <n v="192"/>
    <n v="160"/>
    <n v="0.83333299999999999"/>
    <x v="30"/>
  </r>
  <r>
    <n v="48"/>
    <d v="2014-12-15T00:00:00"/>
    <x v="11"/>
    <n v="78875730"/>
    <n v="1"/>
    <x v="30"/>
    <x v="10"/>
    <x v="10"/>
    <n v="19019011"/>
    <s v="3214            ; MANJAR; NESTLE; DE LECHE; 4X12X200 GRS"/>
    <n v="0"/>
    <n v="0"/>
    <n v="0"/>
    <n v="96"/>
    <n v="80"/>
    <n v="0.83333299999999999"/>
    <x v="30"/>
  </r>
  <r>
    <n v="49"/>
    <d v="2014-12-15T00:00:00"/>
    <x v="11"/>
    <n v="78875730"/>
    <n v="1"/>
    <x v="30"/>
    <x v="10"/>
    <x v="10"/>
    <n v="19019011"/>
    <s v="3214            ; MANJAR; NESTLE; DE LECHE; 4X12X200 GRS"/>
    <n v="0"/>
    <n v="0"/>
    <n v="0"/>
    <n v="192"/>
    <n v="200"/>
    <n v="1.0416669999999999"/>
    <x v="30"/>
  </r>
  <r>
    <n v="50"/>
    <d v="2014-12-15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51"/>
    <d v="2014-12-15T00:00:00"/>
    <x v="11"/>
    <n v="78875730"/>
    <n v="1"/>
    <x v="30"/>
    <x v="10"/>
    <x v="10"/>
    <n v="19019011"/>
    <s v="0108            ; MANJAR; NESTLE; DE LECHE; 24X500 GRS."/>
    <n v="0"/>
    <n v="0"/>
    <n v="0"/>
    <n v="96"/>
    <n v="80"/>
    <n v="0.83333299999999999"/>
    <x v="30"/>
  </r>
  <r>
    <n v="78"/>
    <d v="2014-12-02T00:00:00"/>
    <x v="11"/>
    <n v="90703000"/>
    <n v="8"/>
    <x v="0"/>
    <x v="10"/>
    <x v="10"/>
    <n v="19019011"/>
    <s v="SIN-CODIGO      ; MANJAR; NESTLE-F; DISTINTAS VARIEDADES; PREPARACIONE"/>
    <s v="S A BASE DE PRODUCTOS LACTEOS"/>
    <n v="0"/>
    <n v="0"/>
    <n v="28068"/>
    <n v="48557.64"/>
    <n v="1.73"/>
    <x v="30"/>
  </r>
  <r>
    <n v="87"/>
    <d v="2014-12-03T00:00:00"/>
    <x v="11"/>
    <n v="81094100"/>
    <n v="6"/>
    <x v="2"/>
    <x v="10"/>
    <x v="10"/>
    <n v="19019011"/>
    <s v="2241560         ; MANJAR; COLUN-F; REPOSTERO.BOLSA 5 KGS,; DULCE DE"/>
    <s v="LECHE;"/>
    <n v="0"/>
    <n v="0"/>
    <n v="15000"/>
    <n v="38260"/>
    <n v="2.5506669999999998"/>
    <x v="11"/>
  </r>
  <r>
    <n v="99"/>
    <d v="2014-12-09T00:00:00"/>
    <x v="11"/>
    <n v="90703000"/>
    <n v="8"/>
    <x v="0"/>
    <x v="10"/>
    <x v="10"/>
    <n v="19019011"/>
    <s v="SIN-CODIGO      ; MANJAR; NESTLE; BAG 4 X 4.5KG; PREPARACIONES A BASE"/>
    <s v="DE PRODUCTOS LACTEOS"/>
    <n v="0"/>
    <n v="0"/>
    <n v="17072.64"/>
    <n v="32554.080000000002"/>
    <n v="1.906798"/>
    <x v="12"/>
  </r>
  <r>
    <n v="106"/>
    <d v="2014-12-11T00:00:00"/>
    <x v="11"/>
    <n v="90703000"/>
    <n v="8"/>
    <x v="0"/>
    <x v="10"/>
    <x v="10"/>
    <n v="19019011"/>
    <s v="SIN-CODIGO      ; MANJAR; NESTLE; BAG 4 X 4.5KG; PREPARACIONES A BASE"/>
    <s v="DE PRODUCTOS LACTEOS"/>
    <n v="0"/>
    <n v="0"/>
    <n v="6912"/>
    <n v="13104"/>
    <n v="1.8958330000000001"/>
    <x v="30"/>
  </r>
  <r>
    <n v="108"/>
    <d v="2014-12-11T00:00:00"/>
    <x v="11"/>
    <n v="90703000"/>
    <n v="8"/>
    <x v="0"/>
    <x v="10"/>
    <x v="10"/>
    <n v="19019011"/>
    <s v="SIN-CODIGO      ; MANJAR; NESTLE; BAG 4 X 4.5KG; PREPARACIONES A BASE"/>
    <s v="DE PRODUCTOS LACTEOS"/>
    <n v="0"/>
    <n v="0"/>
    <n v="15840"/>
    <n v="28340.400000000001"/>
    <n v="1.789167"/>
    <x v="30"/>
  </r>
  <r>
    <n v="113"/>
    <d v="2014-12-11T00:00:00"/>
    <x v="11"/>
    <n v="90703000"/>
    <n v="8"/>
    <x v="0"/>
    <x v="10"/>
    <x v="10"/>
    <n v="19019011"/>
    <s v="SIN-CODIGO      ; MANJAR; NESTLE-F; 4X4.5KG; PREPARACIONES A BASE DE P"/>
    <s v="RODUCTOS LACTEOS"/>
    <n v="0"/>
    <n v="0"/>
    <n v="32400"/>
    <n v="65268"/>
    <n v="2.0144440000000001"/>
    <x v="26"/>
  </r>
  <r>
    <n v="124"/>
    <d v="2014-12-15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0800"/>
    <n v="21756"/>
    <n v="2.0144440000000001"/>
    <x v="20"/>
  </r>
  <r>
    <n v="131"/>
    <d v="2014-12-16T00:00:00"/>
    <x v="11"/>
    <n v="78875730"/>
    <n v="1"/>
    <x v="30"/>
    <x v="10"/>
    <x v="10"/>
    <n v="19019011"/>
    <s v="3214            ; MANJAR; NESTLE; DE LECHE; 4X12X200 GRS"/>
    <n v="0"/>
    <n v="0"/>
    <n v="0"/>
    <n v="96"/>
    <n v="100"/>
    <n v="1.0416669999999999"/>
    <x v="30"/>
  </r>
  <r>
    <n v="132"/>
    <d v="2014-12-16T00:00:00"/>
    <x v="11"/>
    <n v="78875730"/>
    <n v="1"/>
    <x v="30"/>
    <x v="10"/>
    <x v="10"/>
    <n v="19019011"/>
    <s v="3214            ; MANJAR; NESTLE; DE LECHE; 4X12X200 GRS"/>
    <n v="0"/>
    <n v="0"/>
    <n v="0"/>
    <n v="115.2"/>
    <n v="96"/>
    <n v="0.83333299999999999"/>
    <x v="30"/>
  </r>
  <r>
    <n v="133"/>
    <d v="2014-12-16T00:00:00"/>
    <x v="11"/>
    <n v="78875730"/>
    <n v="1"/>
    <x v="30"/>
    <x v="10"/>
    <x v="10"/>
    <n v="19019011"/>
    <s v="0107            ; MANJAR; NESTLE; DE LECHE; 12X1000 GRS"/>
    <n v="0"/>
    <n v="0"/>
    <n v="0"/>
    <n v="60"/>
    <n v="40"/>
    <n v="0.66666700000000001"/>
    <x v="30"/>
  </r>
  <r>
    <n v="134"/>
    <d v="2014-12-16T00:00:00"/>
    <x v="11"/>
    <n v="78875730"/>
    <n v="1"/>
    <x v="30"/>
    <x v="10"/>
    <x v="10"/>
    <n v="19019011"/>
    <s v="0108            ; MANJAR; NESTLE; DE LECHE; 24X500 GRS."/>
    <n v="0"/>
    <n v="0"/>
    <n v="0"/>
    <n v="36"/>
    <n v="24"/>
    <n v="0.66666700000000001"/>
    <x v="30"/>
  </r>
  <r>
    <n v="135"/>
    <d v="2014-12-16T00:00:00"/>
    <x v="11"/>
    <n v="78875730"/>
    <n v="1"/>
    <x v="30"/>
    <x v="10"/>
    <x v="10"/>
    <n v="19019011"/>
    <s v="3214            ; MANJAR; NESTLE; DE LECHE; 4X12X200 GRS"/>
    <n v="0"/>
    <n v="0"/>
    <n v="0"/>
    <n v="288"/>
    <n v="300"/>
    <n v="1.0416669999999999"/>
    <x v="30"/>
  </r>
  <r>
    <n v="136"/>
    <d v="2014-12-16T00:00:00"/>
    <x v="11"/>
    <n v="78356210"/>
    <n v="3"/>
    <x v="5"/>
    <x v="10"/>
    <x v="10"/>
    <n v="19019011"/>
    <s v="111270          ;MANJAR;NESTLE;DE LECHE;12X1000"/>
    <n v="0"/>
    <n v="0"/>
    <n v="0"/>
    <n v="7200"/>
    <n v="1080"/>
    <n v="0.15"/>
    <x v="6"/>
  </r>
  <r>
    <n v="137"/>
    <d v="2014-12-16T00:00:00"/>
    <x v="11"/>
    <n v="78356210"/>
    <n v="3"/>
    <x v="5"/>
    <x v="10"/>
    <x v="10"/>
    <n v="19019011"/>
    <s v="308150          ;MANJAR;WATTS;DE LECHE;10X1000"/>
    <n v="0"/>
    <n v="0"/>
    <n v="0"/>
    <n v="1000"/>
    <n v="160"/>
    <n v="0.16"/>
    <x v="6"/>
  </r>
  <r>
    <n v="138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672"/>
    <n v="140"/>
    <n v="0.20833299999999999"/>
    <x v="6"/>
  </r>
  <r>
    <n v="139"/>
    <d v="2014-12-16T00:00:00"/>
    <x v="11"/>
    <n v="78356210"/>
    <n v="3"/>
    <x v="5"/>
    <x v="10"/>
    <x v="10"/>
    <n v="19019011"/>
    <s v="260233          ;MANJAR;NESTLE;DE LECHE;24X500 GRS."/>
    <n v="0"/>
    <n v="0"/>
    <n v="0"/>
    <n v="600"/>
    <n v="100"/>
    <n v="0.16666700000000001"/>
    <x v="6"/>
  </r>
  <r>
    <n v="141"/>
    <d v="2014-12-16T00:00:00"/>
    <x v="11"/>
    <n v="78356210"/>
    <n v="3"/>
    <x v="5"/>
    <x v="10"/>
    <x v="10"/>
    <n v="19019011"/>
    <s v="111270          ;MANJAR;NESTLE;DE LECHE;12X1000"/>
    <n v="0"/>
    <n v="0"/>
    <n v="0"/>
    <n v="2400"/>
    <n v="500"/>
    <n v="0.20833299999999999"/>
    <x v="6"/>
  </r>
  <r>
    <n v="142"/>
    <d v="2014-12-16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143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576"/>
    <n v="150"/>
    <n v="0.26041700000000001"/>
    <x v="6"/>
  </r>
  <r>
    <n v="147"/>
    <d v="2014-12-16T00:00:00"/>
    <x v="11"/>
    <n v="10976631"/>
    <n v="3"/>
    <x v="33"/>
    <x v="10"/>
    <x v="10"/>
    <n v="19019011"/>
    <s v="10202           ; MANJAR; NESTLE; DE LECHE; 48X200 GRS"/>
    <n v="0"/>
    <n v="0"/>
    <n v="0"/>
    <n v="192"/>
    <n v="200"/>
    <n v="1.0416669999999999"/>
    <x v="30"/>
  </r>
  <r>
    <n v="148"/>
    <d v="2014-12-16T00:00:00"/>
    <x v="11"/>
    <n v="10976631"/>
    <n v="3"/>
    <x v="33"/>
    <x v="10"/>
    <x v="10"/>
    <n v="19019011"/>
    <s v="10203           ; MANJAR; NESTLE; DE LECHE; 24X500 GRS"/>
    <n v="0"/>
    <n v="0"/>
    <n v="0"/>
    <n v="60"/>
    <n v="85"/>
    <n v="1.4166669999999999"/>
    <x v="30"/>
  </r>
  <r>
    <n v="149"/>
    <d v="2014-12-16T00:00:00"/>
    <x v="11"/>
    <n v="76313289"/>
    <n v="7"/>
    <x v="29"/>
    <x v="10"/>
    <x v="10"/>
    <n v="19019011"/>
    <s v="5001            ;MANJAR;NESTLE;DE LECHE;4X12X200 GRS."/>
    <n v="0"/>
    <n v="0"/>
    <n v="0"/>
    <n v="3840"/>
    <n v="5120"/>
    <n v="1.3333330000000001"/>
    <x v="30"/>
  </r>
  <r>
    <n v="150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96"/>
    <n v="90"/>
    <n v="0.9375"/>
    <x v="30"/>
  </r>
  <r>
    <n v="151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96"/>
    <n v="90"/>
    <n v="0.9375"/>
    <x v="30"/>
  </r>
  <r>
    <n v="152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480"/>
    <n v="125"/>
    <n v="0.26041700000000001"/>
    <x v="6"/>
  </r>
  <r>
    <n v="153"/>
    <d v="2014-12-16T00:00:00"/>
    <x v="11"/>
    <n v="78356210"/>
    <n v="3"/>
    <x v="5"/>
    <x v="10"/>
    <x v="10"/>
    <n v="19019011"/>
    <s v="260233          ;MANJAR;NESTLE;DE LECHE;24X500 GRS."/>
    <n v="0"/>
    <n v="0"/>
    <n v="0"/>
    <n v="480"/>
    <n v="100"/>
    <n v="0.20833299999999999"/>
    <x v="6"/>
  </r>
  <r>
    <n v="158"/>
    <d v="2014-12-16T00:00:00"/>
    <x v="11"/>
    <n v="78356210"/>
    <n v="3"/>
    <x v="5"/>
    <x v="10"/>
    <x v="10"/>
    <n v="19019011"/>
    <s v="111270          ;MANJAR;NESTLE;DE LECHE;12X1000"/>
    <n v="0"/>
    <n v="0"/>
    <n v="0"/>
    <n v="3600"/>
    <n v="750"/>
    <n v="0.20833299999999999"/>
    <x v="6"/>
  </r>
  <r>
    <n v="159"/>
    <d v="2014-12-16T00:00:00"/>
    <x v="11"/>
    <n v="78356210"/>
    <n v="3"/>
    <x v="5"/>
    <x v="10"/>
    <x v="10"/>
    <n v="19019011"/>
    <s v="007244          ;MANJAR;NESTLE;DE LECHE;04X12X200 GRS."/>
    <n v="0"/>
    <n v="0"/>
    <n v="0"/>
    <n v="576"/>
    <n v="150"/>
    <n v="0.26041700000000001"/>
    <x v="6"/>
  </r>
  <r>
    <n v="160"/>
    <d v="2014-12-16T00:00:00"/>
    <x v="11"/>
    <n v="78356210"/>
    <n v="3"/>
    <x v="5"/>
    <x v="10"/>
    <x v="10"/>
    <n v="19019011"/>
    <s v="260233          ;MANJAR;NESTLE;DE LECHE;24X500 GRS."/>
    <n v="0"/>
    <n v="0"/>
    <n v="0"/>
    <n v="360"/>
    <n v="75"/>
    <n v="0.20833299999999999"/>
    <x v="6"/>
  </r>
  <r>
    <n v="163"/>
    <d v="2014-12-16T00:00:00"/>
    <x v="11"/>
    <n v="76181622"/>
    <n v="5"/>
    <x v="8"/>
    <x v="10"/>
    <x v="10"/>
    <n v="19019011"/>
    <s v="761851          ; MANJAR; NESTLE; DE LECHE; 48X200 GRS"/>
    <n v="0"/>
    <n v="0"/>
    <n v="0"/>
    <n v="96"/>
    <n v="100"/>
    <n v="1.0416669999999999"/>
    <x v="30"/>
  </r>
  <r>
    <n v="164"/>
    <d v="2014-12-16T00:00:00"/>
    <x v="11"/>
    <n v="76181622"/>
    <n v="5"/>
    <x v="8"/>
    <x v="10"/>
    <x v="10"/>
    <n v="19019011"/>
    <s v="761851          ; MANJAR; NESTLE; DE LECHE; 48X200 GRS"/>
    <n v="0"/>
    <n v="0"/>
    <n v="0"/>
    <n v="192"/>
    <n v="200"/>
    <n v="1.0416669999999999"/>
    <x v="30"/>
  </r>
  <r>
    <n v="165"/>
    <d v="2014-12-16T00:00:00"/>
    <x v="11"/>
    <n v="76181622"/>
    <n v="5"/>
    <x v="8"/>
    <x v="10"/>
    <x v="10"/>
    <n v="19019011"/>
    <s v="SIN-CODIGO      ; MANJAR; NUTELLA; DE LECHE; 15X350 GRS"/>
    <n v="0"/>
    <n v="0"/>
    <n v="0"/>
    <n v="105"/>
    <n v="200"/>
    <n v="1.9047620000000001"/>
    <x v="30"/>
  </r>
  <r>
    <n v="166"/>
    <d v="2014-12-16T00:00:00"/>
    <x v="11"/>
    <n v="76181622"/>
    <n v="5"/>
    <x v="8"/>
    <x v="10"/>
    <x v="10"/>
    <n v="19019011"/>
    <s v="SIN-CODIGO      ; MANJAR; NUTELLA; DE LECHE; 15X200 GRS"/>
    <n v="0"/>
    <n v="0"/>
    <n v="0"/>
    <n v="60"/>
    <n v="200"/>
    <n v="3.3333330000000001"/>
    <x v="30"/>
  </r>
  <r>
    <n v="167"/>
    <d v="2014-12-16T00:00:00"/>
    <x v="11"/>
    <n v="53317875"/>
    <n v="8"/>
    <x v="11"/>
    <x v="10"/>
    <x v="10"/>
    <n v="19019011"/>
    <s v="533209          ; MANJAR; NESTLE; DE LECHE; 12X1 KL"/>
    <n v="0"/>
    <n v="0"/>
    <n v="0"/>
    <n v="480"/>
    <n v="400"/>
    <n v="0.83333299999999999"/>
    <x v="30"/>
  </r>
  <r>
    <n v="168"/>
    <d v="2014-12-16T00:00:00"/>
    <x v="11"/>
    <n v="53317875"/>
    <n v="8"/>
    <x v="11"/>
    <x v="10"/>
    <x v="10"/>
    <n v="19019011"/>
    <s v="533211          ; MANJAR; NESTLE; DE LECHE; 48X200 GRS"/>
    <n v="0"/>
    <n v="0"/>
    <n v="0"/>
    <n v="192"/>
    <n v="200"/>
    <n v="1.0416669999999999"/>
    <x v="30"/>
  </r>
  <r>
    <n v="169"/>
    <d v="2014-12-16T00:00:00"/>
    <x v="11"/>
    <n v="53317875"/>
    <n v="8"/>
    <x v="11"/>
    <x v="10"/>
    <x v="10"/>
    <n v="19019011"/>
    <s v="533210          ; MANJAR; NESTLE; DE LECHE; 24X500 GRS"/>
    <n v="0"/>
    <n v="0"/>
    <n v="0"/>
    <n v="120"/>
    <n v="100"/>
    <n v="0.83333299999999999"/>
    <x v="30"/>
  </r>
  <r>
    <n v="173"/>
    <d v="2014-12-16T00:00:00"/>
    <x v="11"/>
    <n v="76181622"/>
    <n v="5"/>
    <x v="8"/>
    <x v="10"/>
    <x v="10"/>
    <n v="19019011"/>
    <s v="761842          ; MANJAR; MARCA: NESTLE; MODELO, TIPO O VARIEDAD: DE L"/>
    <s v="ECHE; 12X1 KL"/>
    <n v="0"/>
    <n v="0"/>
    <n v="17040"/>
    <n v="4260"/>
    <n v="0.25"/>
    <x v="6"/>
  </r>
  <r>
    <n v="174"/>
    <d v="2014-12-16T00:00:00"/>
    <x v="11"/>
    <n v="76181622"/>
    <n v="5"/>
    <x v="8"/>
    <x v="10"/>
    <x v="10"/>
    <n v="19019011"/>
    <s v="761843          ; MANJAR; NESTLE; DE LECHE; 24X500 GRS"/>
    <n v="0"/>
    <n v="0"/>
    <n v="0"/>
    <n v="2484"/>
    <n v="621"/>
    <n v="0.25"/>
    <x v="6"/>
  </r>
  <r>
    <n v="175"/>
    <d v="2014-12-16T00:00:00"/>
    <x v="11"/>
    <n v="76181622"/>
    <n v="5"/>
    <x v="8"/>
    <x v="10"/>
    <x v="10"/>
    <n v="19019011"/>
    <s v="761851          ; MANJAR; NESTLE; DE LECHE; 48X200 GRS"/>
    <n v="0"/>
    <n v="0"/>
    <n v="0"/>
    <n v="1891.2"/>
    <n v="591"/>
    <n v="0.3125"/>
    <x v="6"/>
  </r>
  <r>
    <n v="178"/>
    <d v="2014-12-16T00:00:00"/>
    <x v="11"/>
    <n v="53317875"/>
    <n v="8"/>
    <x v="11"/>
    <x v="10"/>
    <x v="10"/>
    <n v="19019011"/>
    <s v="533209          ; MANJAR; NESTLE; DE LECHE; 12X1 KL"/>
    <n v="0"/>
    <n v="0"/>
    <n v="0"/>
    <n v="4200"/>
    <n v="5880"/>
    <n v="1.4"/>
    <x v="30"/>
  </r>
  <r>
    <n v="182"/>
    <d v="2014-12-16T00:00:00"/>
    <x v="11"/>
    <n v="53317875"/>
    <n v="8"/>
    <x v="11"/>
    <x v="10"/>
    <x v="10"/>
    <n v="19019011"/>
    <s v="533209          ; MANJAR; NESTLE; DE LECHE; 12X1 KL"/>
    <n v="0"/>
    <n v="0"/>
    <n v="0"/>
    <n v="3087"/>
    <n v="771"/>
    <n v="0.24975700000000001"/>
    <x v="6"/>
  </r>
  <r>
    <n v="183"/>
    <d v="2014-12-16T00:00:00"/>
    <x v="11"/>
    <n v="53317875"/>
    <n v="8"/>
    <x v="11"/>
    <x v="10"/>
    <x v="10"/>
    <n v="19019011"/>
    <s v="533232          ; MANJAR; NESTLE; DE LECHE; 4X12X200 GRS"/>
    <n v="0"/>
    <n v="0"/>
    <n v="0"/>
    <n v="2496"/>
    <n v="780"/>
    <n v="0.3125"/>
    <x v="6"/>
  </r>
  <r>
    <n v="184"/>
    <d v="2014-12-16T00:00:00"/>
    <x v="11"/>
    <n v="53317875"/>
    <n v="8"/>
    <x v="11"/>
    <x v="10"/>
    <x v="10"/>
    <n v="19019011"/>
    <s v="533210          ; MANJAR; NESTLE; DE LECHE; 24X500 GRS"/>
    <n v="0"/>
    <n v="0"/>
    <n v="0"/>
    <n v="2256"/>
    <n v="564"/>
    <n v="0.25"/>
    <x v="6"/>
  </r>
  <r>
    <n v="185"/>
    <d v="2014-12-16T00:00:00"/>
    <x v="11"/>
    <n v="76181622"/>
    <n v="5"/>
    <x v="8"/>
    <x v="10"/>
    <x v="10"/>
    <n v="19019011"/>
    <s v="761842          ; MANJAR; MARCA: NESTLE; MODELO, TIPO O VARIEDAD: DE L"/>
    <s v="ECHE; 12X1 KL"/>
    <n v="0"/>
    <n v="0"/>
    <n v="2388"/>
    <n v="597"/>
    <n v="0.25"/>
    <x v="6"/>
  </r>
  <r>
    <n v="186"/>
    <d v="2014-12-16T00:00:00"/>
    <x v="11"/>
    <n v="76181622"/>
    <n v="5"/>
    <x v="8"/>
    <x v="10"/>
    <x v="10"/>
    <n v="19019011"/>
    <s v="761851          ; MANJAR; NESTLE; DE LECHE; 48X200 GRS"/>
    <n v="0"/>
    <n v="0"/>
    <n v="0"/>
    <n v="1920"/>
    <n v="600"/>
    <n v="0.3125"/>
    <x v="6"/>
  </r>
  <r>
    <n v="187"/>
    <d v="2014-12-16T00:00:00"/>
    <x v="11"/>
    <n v="76181622"/>
    <n v="5"/>
    <x v="8"/>
    <x v="10"/>
    <x v="10"/>
    <n v="19019011"/>
    <s v="761843          ; MANJAR; NESTLE; DE LECHE; 24X500 GRS"/>
    <n v="0"/>
    <n v="0"/>
    <n v="0"/>
    <n v="1212"/>
    <n v="303"/>
    <n v="0.25"/>
    <x v="6"/>
  </r>
  <r>
    <n v="190"/>
    <d v="2014-12-18T00:00:00"/>
    <x v="11"/>
    <n v="76313289"/>
    <n v="7"/>
    <x v="29"/>
    <x v="10"/>
    <x v="10"/>
    <n v="19019011"/>
    <s v="5002            ;MANJAR;NESTLE;DE LECHE;24X500 GRS."/>
    <n v="0"/>
    <n v="0"/>
    <n v="0"/>
    <n v="3000"/>
    <n v="4200"/>
    <n v="1.4"/>
    <x v="30"/>
  </r>
  <r>
    <n v="191"/>
    <d v="2014-12-18T00:00:00"/>
    <x v="11"/>
    <n v="76313289"/>
    <n v="7"/>
    <x v="29"/>
    <x v="10"/>
    <x v="10"/>
    <n v="19019011"/>
    <s v="5001            ;MANJAR;NESTLE;DE LECHE;4X12X200 GRS."/>
    <n v="0"/>
    <n v="0"/>
    <n v="0"/>
    <n v="1920"/>
    <n v="2560"/>
    <n v="1.3333330000000001"/>
    <x v="30"/>
  </r>
  <r>
    <n v="192"/>
    <d v="2014-12-18T00:00:00"/>
    <x v="11"/>
    <n v="78356210"/>
    <n v="3"/>
    <x v="5"/>
    <x v="10"/>
    <x v="10"/>
    <n v="19019011"/>
    <s v="111270          ;MANJAR;NESTLE;DE LECHE;12X1000"/>
    <n v="0"/>
    <n v="0"/>
    <n v="0"/>
    <n v="3600"/>
    <n v="750"/>
    <n v="0.20833299999999999"/>
    <x v="6"/>
  </r>
  <r>
    <n v="193"/>
    <d v="2014-12-18T00:00:00"/>
    <x v="11"/>
    <n v="78356210"/>
    <n v="3"/>
    <x v="5"/>
    <x v="10"/>
    <x v="10"/>
    <n v="19019011"/>
    <s v="260233          ;MANJAR;NESTLE;DE LECHE;24X500 GRS."/>
    <n v="0"/>
    <n v="0"/>
    <n v="0"/>
    <n v="720"/>
    <n v="150"/>
    <n v="0.20833299999999999"/>
    <x v="6"/>
  </r>
  <r>
    <n v="194"/>
    <d v="2014-12-18T00:00:00"/>
    <x v="11"/>
    <n v="78356210"/>
    <n v="3"/>
    <x v="5"/>
    <x v="10"/>
    <x v="10"/>
    <n v="19019011"/>
    <s v="007244          ;MANJAR;NESTLE;DE LECHE;04X12X200 GRS."/>
    <n v="0"/>
    <n v="0"/>
    <n v="0"/>
    <n v="576"/>
    <n v="150"/>
    <n v="0.26041700000000001"/>
    <x v="6"/>
  </r>
  <r>
    <n v="196"/>
    <d v="2014-12-18T00:00:00"/>
    <x v="11"/>
    <n v="78356210"/>
    <n v="3"/>
    <x v="5"/>
    <x v="10"/>
    <x v="10"/>
    <n v="19019011"/>
    <s v="111270          ;MANJAR;NESTLE;DE LECHE;12X1000"/>
    <n v="0"/>
    <n v="0"/>
    <n v="0"/>
    <n v="360"/>
    <n v="270"/>
    <n v="0.75"/>
    <x v="30"/>
  </r>
  <r>
    <n v="197"/>
    <d v="2014-12-18T00:00:00"/>
    <x v="11"/>
    <n v="78356210"/>
    <n v="3"/>
    <x v="5"/>
    <x v="10"/>
    <x v="10"/>
    <n v="19019011"/>
    <s v="007244          ;MANJAR;NESTLE;DE LECHE;04X12X200 GRS."/>
    <n v="0"/>
    <n v="0"/>
    <n v="0"/>
    <n v="96"/>
    <n v="80"/>
    <n v="0.83333299999999999"/>
    <x v="30"/>
  </r>
  <r>
    <n v="198"/>
    <d v="2014-12-18T00:00:00"/>
    <x v="11"/>
    <n v="78356210"/>
    <n v="3"/>
    <x v="5"/>
    <x v="10"/>
    <x v="10"/>
    <n v="19019011"/>
    <s v="260233          ;MANJAR;NESTLE;DE LECHE;24X500 GRS."/>
    <n v="0"/>
    <n v="0"/>
    <n v="0"/>
    <n v="60"/>
    <n v="45"/>
    <n v="0.75"/>
    <x v="30"/>
  </r>
  <r>
    <n v="199"/>
    <d v="2014-12-18T00:00:00"/>
    <x v="11"/>
    <n v="78356210"/>
    <n v="3"/>
    <x v="5"/>
    <x v="10"/>
    <x v="10"/>
    <n v="19019011"/>
    <s v="111270          ;MANJAR;NESTLE;DE LECHE;12X1000"/>
    <n v="0"/>
    <n v="0"/>
    <n v="0"/>
    <n v="1200"/>
    <n v="900"/>
    <n v="0.75"/>
    <x v="30"/>
  </r>
  <r>
    <n v="200"/>
    <d v="2014-12-18T00:00:00"/>
    <x v="11"/>
    <n v="78356210"/>
    <n v="3"/>
    <x v="5"/>
    <x v="10"/>
    <x v="10"/>
    <n v="19019011"/>
    <s v="260233          ;MANJAR;NESTLE;DE LECHE;24X500 GRS."/>
    <n v="0"/>
    <n v="0"/>
    <n v="0"/>
    <n v="120"/>
    <n v="90"/>
    <n v="0.75"/>
    <x v="30"/>
  </r>
  <r>
    <n v="201"/>
    <d v="2014-12-18T00:00:00"/>
    <x v="11"/>
    <n v="78356210"/>
    <n v="3"/>
    <x v="5"/>
    <x v="10"/>
    <x v="10"/>
    <n v="19019011"/>
    <s v="111270          ;MANJAR;NESTLE;DE LECHE;12X1000"/>
    <n v="0"/>
    <n v="0"/>
    <n v="0"/>
    <n v="4800"/>
    <n v="720"/>
    <n v="0.15"/>
    <x v="6"/>
  </r>
  <r>
    <n v="202"/>
    <d v="2014-12-18T00:00:00"/>
    <x v="11"/>
    <n v="78356210"/>
    <n v="3"/>
    <x v="5"/>
    <x v="10"/>
    <x v="10"/>
    <n v="19019011"/>
    <s v="007244          ;MANJAR;NESTLE;DE LECHE;04X12X200 GRS."/>
    <n v="0"/>
    <n v="0"/>
    <n v="0"/>
    <n v="960"/>
    <n v="200"/>
    <n v="0.20833299999999999"/>
    <x v="6"/>
  </r>
  <r>
    <n v="203"/>
    <d v="2014-12-18T00:00:00"/>
    <x v="11"/>
    <n v="78356210"/>
    <n v="3"/>
    <x v="5"/>
    <x v="10"/>
    <x v="10"/>
    <n v="19019011"/>
    <s v="260233          ;MANJAR;NESTLE;DE LECHE;24X500 GRS."/>
    <n v="0"/>
    <n v="0"/>
    <n v="0"/>
    <n v="600"/>
    <n v="100"/>
    <n v="0.16666700000000001"/>
    <x v="6"/>
  </r>
  <r>
    <n v="207"/>
    <d v="2014-12-22T00:00:00"/>
    <x v="11"/>
    <n v="78356210"/>
    <n v="3"/>
    <x v="5"/>
    <x v="10"/>
    <x v="10"/>
    <n v="19019011"/>
    <s v="111270          ;MANJAR;NESTLE;DE LECHE;12X1000"/>
    <n v="0"/>
    <n v="0"/>
    <n v="0"/>
    <n v="2400"/>
    <n v="500"/>
    <n v="0.20833299999999999"/>
    <x v="6"/>
  </r>
  <r>
    <n v="208"/>
    <d v="2014-12-22T00:00:00"/>
    <x v="11"/>
    <n v="78356210"/>
    <n v="3"/>
    <x v="5"/>
    <x v="10"/>
    <x v="10"/>
    <n v="19019011"/>
    <s v="007244          ;MANJAR;NESTLE;DE LECHE;04X12X200 GRS."/>
    <n v="0"/>
    <n v="0"/>
    <n v="0"/>
    <n v="960"/>
    <n v="250"/>
    <n v="0.26041700000000001"/>
    <x v="6"/>
  </r>
  <r>
    <n v="209"/>
    <d v="2014-12-22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214"/>
    <d v="2014-12-22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215"/>
    <d v="2014-12-22T00:00:00"/>
    <x v="11"/>
    <n v="78356210"/>
    <n v="3"/>
    <x v="5"/>
    <x v="10"/>
    <x v="10"/>
    <n v="19019011"/>
    <s v="111270          ;MANJAR;NESTLE;DE LECHE;12X1000"/>
    <n v="0"/>
    <n v="0"/>
    <n v="0"/>
    <n v="600"/>
    <n v="125"/>
    <n v="0.20833299999999999"/>
    <x v="6"/>
  </r>
  <r>
    <n v="216"/>
    <d v="2014-12-22T00:00:00"/>
    <x v="11"/>
    <n v="78356210"/>
    <n v="3"/>
    <x v="5"/>
    <x v="10"/>
    <x v="10"/>
    <n v="19019011"/>
    <s v="007244          ;MANJAR;NESTLE;DE LECHE;04X12X200 GRS."/>
    <n v="0"/>
    <n v="0"/>
    <n v="0"/>
    <n v="480"/>
    <n v="125"/>
    <n v="0.26041700000000001"/>
    <x v="6"/>
  </r>
  <r>
    <n v="217"/>
    <d v="2014-12-22T00:00:00"/>
    <x v="11"/>
    <n v="78356210"/>
    <n v="3"/>
    <x v="5"/>
    <x v="10"/>
    <x v="10"/>
    <n v="19019011"/>
    <s v="111270          ;MANJAR;NESTLE;DE LECHE;12X1000"/>
    <n v="0"/>
    <n v="0"/>
    <n v="0"/>
    <n v="3000"/>
    <n v="625"/>
    <n v="0.20833299999999999"/>
    <x v="6"/>
  </r>
  <r>
    <n v="218"/>
    <d v="2014-12-22T00:00:00"/>
    <x v="11"/>
    <n v="78356210"/>
    <n v="3"/>
    <x v="5"/>
    <x v="10"/>
    <x v="10"/>
    <n v="19019011"/>
    <s v="007244          ;MANJAR;NESTLE;DE LECHE;04X12X200 GRS."/>
    <n v="0"/>
    <n v="0"/>
    <n v="0"/>
    <n v="672"/>
    <n v="175"/>
    <n v="0.26041700000000001"/>
    <x v="6"/>
  </r>
  <r>
    <n v="219"/>
    <d v="2014-12-22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224"/>
    <d v="2014-12-23T00:00:00"/>
    <x v="11"/>
    <n v="78875730"/>
    <n v="1"/>
    <x v="30"/>
    <x v="10"/>
    <x v="10"/>
    <n v="19019011"/>
    <s v="3214            ; MANJAR; NESTLE; DE LECHE; 4X12X200 GRS"/>
    <n v="0"/>
    <n v="0"/>
    <n v="0"/>
    <n v="144"/>
    <n v="105"/>
    <n v="0.72916700000000001"/>
    <x v="30"/>
  </r>
  <r>
    <n v="225"/>
    <d v="2014-12-23T00:00:00"/>
    <x v="11"/>
    <n v="78875730"/>
    <n v="1"/>
    <x v="30"/>
    <x v="10"/>
    <x v="10"/>
    <n v="19019011"/>
    <s v="0108            ; MANJAR; NESTLE; DE LECHE; 24X500 GRS."/>
    <n v="0"/>
    <n v="0"/>
    <n v="0"/>
    <n v="60"/>
    <n v="40"/>
    <n v="0.66666700000000001"/>
    <x v="30"/>
  </r>
  <r>
    <n v="226"/>
    <d v="2014-12-23T00:00:00"/>
    <x v="11"/>
    <n v="78875730"/>
    <n v="1"/>
    <x v="30"/>
    <x v="10"/>
    <x v="10"/>
    <n v="19019011"/>
    <s v="0107            ; MANJAR; NESTLE; DE LECHE; 12X1000 GRS"/>
    <n v="0"/>
    <n v="0"/>
    <n v="0"/>
    <n v="240"/>
    <n v="160"/>
    <n v="0.66666700000000001"/>
    <x v="30"/>
  </r>
  <r>
    <n v="227"/>
    <d v="2014-12-23T00:00:00"/>
    <x v="11"/>
    <n v="78875730"/>
    <n v="1"/>
    <x v="30"/>
    <x v="10"/>
    <x v="10"/>
    <n v="19019011"/>
    <s v="0107            ; MANJAR; NESTLE; DE LECHE; 12X1000 GRS"/>
    <n v="0"/>
    <n v="0"/>
    <n v="0"/>
    <n v="240"/>
    <n v="160"/>
    <n v="0.66666700000000001"/>
    <x v="30"/>
  </r>
  <r>
    <n v="228"/>
    <d v="2014-12-23T00:00:00"/>
    <x v="11"/>
    <n v="78875730"/>
    <n v="1"/>
    <x v="30"/>
    <x v="10"/>
    <x v="10"/>
    <n v="19019011"/>
    <s v="3214            ; MANJAR; NESTLE; DE LECHE; 4X12X200 GRS"/>
    <n v="0"/>
    <n v="0"/>
    <n v="0"/>
    <n v="48"/>
    <n v="40"/>
    <n v="0.83333299999999999"/>
    <x v="30"/>
  </r>
  <r>
    <n v="229"/>
    <d v="2014-12-23T00:00:00"/>
    <x v="11"/>
    <n v="78875730"/>
    <n v="1"/>
    <x v="30"/>
    <x v="10"/>
    <x v="10"/>
    <n v="19019011"/>
    <s v="0107            ; MANJAR; NESTLE; DE LECHE; 12X1000 GRS"/>
    <n v="0"/>
    <n v="0"/>
    <n v="0"/>
    <n v="2040"/>
    <n v="2720"/>
    <n v="1.3333330000000001"/>
    <x v="30"/>
  </r>
  <r>
    <n v="230"/>
    <d v="2014-12-23T00:00:00"/>
    <x v="11"/>
    <n v="78875730"/>
    <n v="1"/>
    <x v="30"/>
    <x v="10"/>
    <x v="10"/>
    <n v="19019011"/>
    <s v="0106            ; MANJAR; NESTLE; DE LECHE; 4X12X200 GRS"/>
    <n v="0"/>
    <n v="0"/>
    <n v="0"/>
    <n v="960"/>
    <n v="1600"/>
    <n v="1.6666669999999999"/>
    <x v="30"/>
  </r>
  <r>
    <n v="231"/>
    <d v="2014-12-24T00:00:00"/>
    <x v="11"/>
    <n v="78356210"/>
    <n v="3"/>
    <x v="5"/>
    <x v="10"/>
    <x v="10"/>
    <n v="19019011"/>
    <s v="111270          ;MANJAR;NESTLE;DE LECHE;12X1000"/>
    <n v="0"/>
    <n v="0"/>
    <n v="0"/>
    <n v="360"/>
    <n v="300"/>
    <n v="0.83333299999999999"/>
    <x v="30"/>
  </r>
  <r>
    <n v="232"/>
    <d v="2014-12-24T00:00:00"/>
    <x v="11"/>
    <n v="78356210"/>
    <n v="3"/>
    <x v="5"/>
    <x v="10"/>
    <x v="10"/>
    <n v="19019011"/>
    <s v="111270          ;MANJAR;NESTLE;DE LECHE;12X1000"/>
    <n v="0"/>
    <n v="0"/>
    <n v="0"/>
    <n v="1200"/>
    <n v="250"/>
    <n v="0.20833299999999999"/>
    <x v="6"/>
  </r>
  <r>
    <n v="233"/>
    <d v="2014-12-24T00:00:00"/>
    <x v="11"/>
    <n v="78356210"/>
    <n v="3"/>
    <x v="5"/>
    <x v="10"/>
    <x v="10"/>
    <n v="19019011"/>
    <s v="007244          ;MANJAR;NESTLE;DE LECHE;04X12X200 GRS."/>
    <n v="0"/>
    <n v="0"/>
    <n v="0"/>
    <n v="672"/>
    <n v="175"/>
    <n v="0.26041700000000001"/>
    <x v="6"/>
  </r>
  <r>
    <n v="234"/>
    <d v="2014-12-24T00:00:00"/>
    <x v="11"/>
    <n v="78356210"/>
    <n v="3"/>
    <x v="5"/>
    <x v="10"/>
    <x v="10"/>
    <n v="19019011"/>
    <s v="260233          ;MANJAR;NESTLE;DE LECHE;24X500 GRS."/>
    <n v="0"/>
    <n v="0"/>
    <n v="0"/>
    <n v="600"/>
    <n v="125"/>
    <n v="0.20833299999999999"/>
    <x v="6"/>
  </r>
  <r>
    <n v="235"/>
    <d v="2014-12-24T00:00:00"/>
    <x v="11"/>
    <n v="78356210"/>
    <n v="3"/>
    <x v="5"/>
    <x v="10"/>
    <x v="10"/>
    <n v="19019011"/>
    <s v="308150          ;MANJAR;WATTS;DE LECHE;10X1000"/>
    <n v="0"/>
    <n v="0"/>
    <n v="0"/>
    <n v="500"/>
    <n v="100"/>
    <n v="0.2"/>
    <x v="6"/>
  </r>
  <r>
    <n v="242"/>
    <d v="2014-12-24T00:00:00"/>
    <x v="11"/>
    <n v="78875730"/>
    <n v="1"/>
    <x v="30"/>
    <x v="10"/>
    <x v="10"/>
    <n v="19019011"/>
    <s v="3214            ; MANJAR; NESTLE; DE LECHE; 4X12X200 GRS"/>
    <n v="0"/>
    <n v="0"/>
    <n v="0"/>
    <n v="144"/>
    <n v="150"/>
    <n v="1.0416669999999999"/>
    <x v="30"/>
  </r>
  <r>
    <n v="243"/>
    <d v="2014-12-28T00:00:00"/>
    <x v="11"/>
    <n v="76018671"/>
    <n v="6"/>
    <x v="6"/>
    <x v="10"/>
    <x v="10"/>
    <n v="19019011"/>
    <s v="0107            ; MANJAR; NESTLE; DE LECHE; 12X1000 GRS."/>
    <n v="0"/>
    <n v="0"/>
    <n v="0"/>
    <n v="2304"/>
    <n v="576"/>
    <n v="0.25"/>
    <x v="6"/>
  </r>
  <r>
    <n v="244"/>
    <d v="2014-12-28T00:00:00"/>
    <x v="11"/>
    <n v="76018671"/>
    <n v="6"/>
    <x v="6"/>
    <x v="10"/>
    <x v="10"/>
    <n v="19019011"/>
    <s v="3214            ; MANJAR; NESTLE; DE LECHE; 4X12X200 GRS."/>
    <n v="0"/>
    <n v="0"/>
    <n v="0"/>
    <n v="921.6"/>
    <n v="288"/>
    <n v="0.3125"/>
    <x v="6"/>
  </r>
  <r>
    <n v="245"/>
    <d v="2014-12-28T00:00:00"/>
    <x v="11"/>
    <n v="76018671"/>
    <n v="6"/>
    <x v="6"/>
    <x v="10"/>
    <x v="10"/>
    <n v="19019011"/>
    <s v="0108            ; MANJAR; NESTLE; DE LECHE; 24X500 GRS."/>
    <n v="0"/>
    <n v="0"/>
    <n v="0"/>
    <n v="600"/>
    <n v="150"/>
    <n v="0.25"/>
    <x v="6"/>
  </r>
  <r>
    <n v="246"/>
    <d v="2014-12-28T00:00:00"/>
    <x v="11"/>
    <n v="76018671"/>
    <n v="6"/>
    <x v="6"/>
    <x v="10"/>
    <x v="10"/>
    <n v="19019011"/>
    <s v="0107            ; MANJAR; NESTLE; DE LECHE; 12X1000 GRS."/>
    <n v="0"/>
    <n v="0"/>
    <n v="0"/>
    <n v="1200"/>
    <n v="250"/>
    <n v="0.20833299999999999"/>
    <x v="6"/>
  </r>
  <r>
    <n v="247"/>
    <d v="2014-12-28T00:00:00"/>
    <x v="11"/>
    <n v="76018671"/>
    <n v="6"/>
    <x v="6"/>
    <x v="10"/>
    <x v="10"/>
    <n v="19019011"/>
    <s v="3214            ; MANJAR; NESTLE; DE LECHE; 4X12X200 GRS."/>
    <n v="0"/>
    <n v="0"/>
    <n v="0"/>
    <n v="960"/>
    <n v="250"/>
    <n v="0.26041700000000001"/>
    <x v="6"/>
  </r>
  <r>
    <n v="248"/>
    <d v="2014-12-28T00:00:00"/>
    <x v="11"/>
    <n v="76018671"/>
    <n v="6"/>
    <x v="6"/>
    <x v="10"/>
    <x v="10"/>
    <n v="19019011"/>
    <s v="0108            ; MANJAR; NESTLE; DE LECHE; 24X500 GRS."/>
    <n v="0"/>
    <n v="0"/>
    <n v="0"/>
    <n v="600"/>
    <n v="125"/>
    <n v="0.20833299999999999"/>
    <x v="6"/>
  </r>
  <r>
    <n v="251"/>
    <d v="2014-12-28T00:00:00"/>
    <x v="11"/>
    <n v="76018671"/>
    <n v="6"/>
    <x v="6"/>
    <x v="10"/>
    <x v="10"/>
    <n v="19019011"/>
    <s v="3214            ; MANJAR; NESTLE; DE LECHE; 4X12X200 GRS."/>
    <n v="0"/>
    <n v="0"/>
    <n v="0"/>
    <n v="1440"/>
    <n v="450"/>
    <n v="0.3125"/>
    <x v="6"/>
  </r>
  <r>
    <n v="252"/>
    <d v="2014-12-28T00:00:00"/>
    <x v="11"/>
    <n v="76018671"/>
    <n v="6"/>
    <x v="6"/>
    <x v="10"/>
    <x v="10"/>
    <n v="19019011"/>
    <s v="0107            ; MANJAR; NESTLE; DE LECHE; 12X1000 GRS."/>
    <n v="0"/>
    <n v="0"/>
    <n v="0"/>
    <n v="1200"/>
    <n v="300"/>
    <n v="0.25"/>
    <x v="6"/>
  </r>
  <r>
    <n v="253"/>
    <d v="2014-12-28T00:00:00"/>
    <x v="11"/>
    <n v="76018671"/>
    <n v="6"/>
    <x v="6"/>
    <x v="10"/>
    <x v="10"/>
    <n v="19019011"/>
    <s v="0108            ; MANJAR; NESTLE; DE LECHE; 24X500 GRS."/>
    <n v="0"/>
    <n v="0"/>
    <n v="0"/>
    <n v="360"/>
    <n v="90"/>
    <n v="0.25"/>
    <x v="6"/>
  </r>
  <r>
    <n v="257"/>
    <d v="2014-12-28T00:00:00"/>
    <x v="11"/>
    <n v="76018671"/>
    <n v="6"/>
    <x v="6"/>
    <x v="10"/>
    <x v="10"/>
    <n v="19019011"/>
    <s v="3214            ; MANJAR; NESTLE; DE LECHE; 4X12X200 GRS."/>
    <n v="0"/>
    <n v="0"/>
    <n v="0"/>
    <n v="672"/>
    <n v="175"/>
    <n v="0.26041700000000001"/>
    <x v="6"/>
  </r>
  <r>
    <n v="258"/>
    <d v="2014-12-28T00:00:00"/>
    <x v="11"/>
    <n v="76018671"/>
    <n v="6"/>
    <x v="6"/>
    <x v="10"/>
    <x v="10"/>
    <n v="19019011"/>
    <s v="0107            ; MANJAR; NESTLE; DE LECHE; 12X1000 GRS."/>
    <n v="0"/>
    <n v="0"/>
    <n v="0"/>
    <n v="360"/>
    <n v="84"/>
    <n v="0.23333300000000001"/>
    <x v="6"/>
  </r>
  <r>
    <n v="261"/>
    <d v="2014-12-30T00:00:00"/>
    <x v="11"/>
    <n v="76018671"/>
    <n v="6"/>
    <x v="6"/>
    <x v="10"/>
    <x v="10"/>
    <n v="19019011"/>
    <s v="0106            ; MANJAR; NESTLE; DE LECHE; 4X12X200 GRS"/>
    <n v="0"/>
    <n v="0"/>
    <n v="0"/>
    <n v="1142.4000000000001"/>
    <n v="333.2"/>
    <n v="0.29166700000000001"/>
    <x v="6"/>
  </r>
  <r>
    <n v="262"/>
    <d v="2014-12-30T00:00:00"/>
    <x v="11"/>
    <n v="76018671"/>
    <n v="6"/>
    <x v="6"/>
    <x v="10"/>
    <x v="10"/>
    <n v="19019011"/>
    <s v="0107            ; MANJAR; NESTLE; DE LECHE; 12X1000 GRS."/>
    <n v="0"/>
    <n v="0"/>
    <n v="0"/>
    <n v="468"/>
    <n v="109.2"/>
    <n v="0.23333300000000001"/>
    <x v="6"/>
  </r>
  <r>
    <n v="265"/>
    <d v="2014-12-30T00:00:00"/>
    <x v="11"/>
    <n v="78875730"/>
    <n v="1"/>
    <x v="30"/>
    <x v="10"/>
    <x v="10"/>
    <n v="19019011"/>
    <s v="2728            ; MANJAR; NESTLE; DE LECHE; 48X200 GRS"/>
    <n v="0"/>
    <n v="0"/>
    <n v="0"/>
    <n v="48"/>
    <n v="40"/>
    <n v="0.83333299999999999"/>
    <x v="30"/>
  </r>
  <r>
    <n v="326"/>
    <d v="2014-12-16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32400"/>
    <n v="65268"/>
    <n v="2.0144440000000001"/>
    <x v="26"/>
  </r>
  <r>
    <n v="329"/>
    <d v="2014-12-16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7510.400000000001"/>
    <n v="33369.599999999999"/>
    <n v="1.905702"/>
    <x v="17"/>
  </r>
  <r>
    <n v="330"/>
    <d v="2014-12-16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35020.800000000003"/>
    <n v="66739.199999999997"/>
    <n v="1.905702"/>
    <x v="17"/>
  </r>
  <r>
    <n v="333"/>
    <d v="2014-12-16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7404.8"/>
    <n v="32255.8"/>
    <n v="1.85327"/>
    <x v="12"/>
  </r>
  <r>
    <n v="340"/>
    <d v="2014-12-18T00:00:00"/>
    <x v="11"/>
    <n v="90703000"/>
    <n v="8"/>
    <x v="0"/>
    <x v="10"/>
    <x v="10"/>
    <n v="19019011"/>
    <s v="MANJAR          ; MANJAR; NESTLE-F; 24X380G; PREPARACIONES A BASE DE P"/>
    <s v="RODUCTOS LACTEOS"/>
    <n v="0"/>
    <n v="0"/>
    <n v="2845.44"/>
    <n v="5597.41"/>
    <n v="1.9671510000000001"/>
    <x v="22"/>
  </r>
  <r>
    <n v="343"/>
    <d v="2014-12-19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0800"/>
    <n v="21756"/>
    <n v="2.0144440000000001"/>
    <x v="12"/>
  </r>
  <r>
    <n v="346"/>
    <d v="2014-12-19T00:00:00"/>
    <x v="11"/>
    <n v="90703000"/>
    <n v="8"/>
    <x v="0"/>
    <x v="10"/>
    <x v="10"/>
    <n v="19019011"/>
    <s v="MANJAR          ; MANJAR; NESTLE; BAG 24 X 380 G; PREPARACIONES A BASE"/>
    <s v="DE PRODUCTOS LACTEOS"/>
    <n v="0"/>
    <n v="0"/>
    <n v="4742.3999999999996"/>
    <n v="9340.0300000000007"/>
    <n v="1.969473"/>
    <x v="22"/>
  </r>
  <r>
    <n v="348"/>
    <d v="2014-12-19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8662.400000000001"/>
    <n v="35380.800000000003"/>
    <n v="1.8958330000000001"/>
    <x v="30"/>
  </r>
  <r>
    <n v="355"/>
    <d v="2014-12-19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3132.8"/>
    <n v="24897.599999999999"/>
    <n v="1.8958330000000001"/>
    <x v="30"/>
  </r>
  <r>
    <n v="361"/>
    <d v="2014-12-23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64800"/>
    <n v="130536"/>
    <n v="2.0144440000000001"/>
    <x v="26"/>
  </r>
  <r>
    <n v="384"/>
    <d v="2014-12-30T00:00:00"/>
    <x v="11"/>
    <n v="90703000"/>
    <n v="8"/>
    <x v="0"/>
    <x v="10"/>
    <x v="10"/>
    <n v="19019011"/>
    <s v="SIN-CODIGO      ; MANJAR; NESTLE; DISTINTAS VARIEDADES; PREPARACIONES"/>
    <s v="A BASE DE PRODUCTOS LACTEOS"/>
    <n v="0"/>
    <n v="0"/>
    <n v="10800"/>
    <n v="21756"/>
    <n v="2.0144440000000001"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44">
  <r>
    <d v="2016-01-14T00:00:00"/>
    <x v="0"/>
    <m/>
    <m/>
    <m/>
    <x v="0"/>
    <s v="LL"/>
    <x v="0"/>
    <x v="0"/>
    <s v="Leche y nata, sin concentrar, ni edulcorar, mat grasa &gt; al 1% pero &lt;= al 6% en peso"/>
    <m/>
    <m/>
    <m/>
    <n v="93144"/>
    <n v="111097.91"/>
    <n v="1.1927543373700937"/>
    <x v="0"/>
  </r>
  <r>
    <d v="2016-01-02T00:00:00"/>
    <x v="0"/>
    <m/>
    <m/>
    <m/>
    <x v="1"/>
    <s v="OTROS"/>
    <x v="1"/>
    <x v="1"/>
    <s v="Leche en polvo, sin adición de azúcar ni edulcorante, mat grasa &gt; 24% pero &lt; al 26%"/>
    <m/>
    <m/>
    <m/>
    <n v="1132.8"/>
    <n v="300"/>
    <n v="0.26483050847457629"/>
    <x v="1"/>
  </r>
  <r>
    <d v="2016-01-11T00:00:00"/>
    <x v="0"/>
    <m/>
    <m/>
    <m/>
    <x v="2"/>
    <s v="LEP"/>
    <x v="2"/>
    <x v="2"/>
    <s v="Leche en polvo, sin adición de azúcar ni edulcorante, mat grasa &gt; al 26% "/>
    <m/>
    <m/>
    <m/>
    <n v="1440"/>
    <n v="750"/>
    <n v="0.52083333333333337"/>
    <x v="1"/>
  </r>
  <r>
    <d v="2016-01-11T00:00:00"/>
    <x v="0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1-11T00:00:00"/>
    <x v="0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1-12T00:00:00"/>
    <x v="0"/>
    <m/>
    <m/>
    <m/>
    <x v="2"/>
    <s v="LEP"/>
    <x v="2"/>
    <x v="2"/>
    <s v="Leche en polvo, sin adición de azúcar ni edulcorante, mat grasa &gt; al 26% "/>
    <m/>
    <m/>
    <m/>
    <n v="825000"/>
    <n v="2138380.7999999998"/>
    <n v="2.5919767272727272"/>
    <x v="2"/>
  </r>
  <r>
    <d v="2016-01-13T00:00:00"/>
    <x v="0"/>
    <m/>
    <m/>
    <m/>
    <x v="2"/>
    <s v="LEP"/>
    <x v="2"/>
    <x v="2"/>
    <s v="Leche en polvo, sin adición de azúcar ni edulcorante, mat grasa &gt; al 26% "/>
    <m/>
    <m/>
    <m/>
    <n v="100000"/>
    <n v="259197.67"/>
    <n v="2.5919767"/>
    <x v="2"/>
  </r>
  <r>
    <d v="2016-01-07T00:00:00"/>
    <x v="0"/>
    <m/>
    <m/>
    <m/>
    <x v="2"/>
    <s v="LEP"/>
    <x v="2"/>
    <x v="2"/>
    <s v="Leche en polvo, sin adición de azúcar ni edulcorante, mat grasa &gt; al 26% "/>
    <m/>
    <m/>
    <m/>
    <n v="15000"/>
    <n v="37404"/>
    <n v="2.4935999999999998"/>
    <x v="3"/>
  </r>
  <r>
    <d v="2016-01-11T00:00:00"/>
    <x v="0"/>
    <m/>
    <m/>
    <m/>
    <x v="3"/>
    <s v="LL"/>
    <x v="3"/>
    <x v="3"/>
    <s v="Leche en polvo, edulcorada, contenido materia grasa &gt; al 1.5% y &lt; al 6%"/>
    <m/>
    <m/>
    <m/>
    <n v="60.511299999999999"/>
    <n v="166.32"/>
    <n v="2.7485775384101814"/>
    <x v="4"/>
  </r>
  <r>
    <d v="2016-01-12T00:00:00"/>
    <x v="0"/>
    <m/>
    <m/>
    <m/>
    <x v="3"/>
    <s v="LL"/>
    <x v="3"/>
    <x v="3"/>
    <s v="Leche en polvo, edulcorada, contenido materia grasa &gt; al 1.5% y &lt; al 6%"/>
    <m/>
    <m/>
    <m/>
    <n v="198.6"/>
    <n v="346.5"/>
    <n v="1.744712990936556"/>
    <x v="5"/>
  </r>
  <r>
    <d v="2016-01-14T00:00:00"/>
    <x v="0"/>
    <m/>
    <m/>
    <m/>
    <x v="4"/>
    <s v="LEP"/>
    <x v="4"/>
    <x v="4"/>
    <s v="Leche en polvo, edulcorada, contenido materia grasa &gt;= al 26%"/>
    <m/>
    <m/>
    <m/>
    <n v="4597.6000000000004"/>
    <n v="21840.67"/>
    <n v="4.7504502349051672"/>
    <x v="6"/>
  </r>
  <r>
    <d v="2016-01-14T00:00:00"/>
    <x v="0"/>
    <m/>
    <m/>
    <m/>
    <x v="4"/>
    <s v="LEP"/>
    <x v="4"/>
    <x v="4"/>
    <s v="Leche en polvo, edulcorada, contenido materia grasa &gt;= al 26%"/>
    <m/>
    <m/>
    <m/>
    <n v="10530"/>
    <n v="50022.23"/>
    <n v="4.7504491927825265"/>
    <x v="6"/>
  </r>
  <r>
    <d v="2016-01-05T00:00:00"/>
    <x v="0"/>
    <m/>
    <m/>
    <m/>
    <x v="4"/>
    <s v="LEP"/>
    <x v="4"/>
    <x v="4"/>
    <s v="Leche en polvo, edulcorada, contenido materia grasa &gt;= al 26%"/>
    <m/>
    <m/>
    <m/>
    <n v="340.8"/>
    <n v="482.64"/>
    <n v="1.4161971830985915"/>
    <x v="7"/>
  </r>
  <r>
    <d v="2016-01-06T00:00:00"/>
    <x v="0"/>
    <m/>
    <m/>
    <m/>
    <x v="4"/>
    <s v="LEP"/>
    <x v="4"/>
    <x v="4"/>
    <s v="Leche en polvo, edulcorada, contenido materia grasa &gt;= al 26%"/>
    <m/>
    <m/>
    <m/>
    <n v="9249.6"/>
    <n v="9072.9599999999991"/>
    <n v="0.98090295796574978"/>
    <x v="7"/>
  </r>
  <r>
    <d v="2016-01-06T00:00:00"/>
    <x v="0"/>
    <m/>
    <m/>
    <m/>
    <x v="4"/>
    <s v="LEP"/>
    <x v="4"/>
    <x v="4"/>
    <s v="Leche en polvo, edulcorada, contenido materia grasa &gt;= al 26%"/>
    <m/>
    <m/>
    <m/>
    <n v="427.2"/>
    <n v="655.92"/>
    <n v="1.5353932584269663"/>
    <x v="7"/>
  </r>
  <r>
    <d v="2016-01-11T00:00:00"/>
    <x v="0"/>
    <m/>
    <m/>
    <m/>
    <x v="5"/>
    <s v="OTROS"/>
    <x v="5"/>
    <x v="5"/>
    <s v="Leche en estado líquido o semi sólido sin azúcar ni edulcorante"/>
    <m/>
    <m/>
    <m/>
    <n v="751"/>
    <n v="1168.74"/>
    <n v="1.5562450066577895"/>
    <x v="8"/>
  </r>
  <r>
    <d v="2016-01-06T00:00:00"/>
    <x v="0"/>
    <m/>
    <m/>
    <m/>
    <x v="5"/>
    <s v="OTROS"/>
    <x v="5"/>
    <x v="6"/>
    <s v="Nata sin azucarar ni edulcorar "/>
    <m/>
    <m/>
    <m/>
    <n v="288"/>
    <n v="1036"/>
    <n v="3.5972222222222223"/>
    <x v="7"/>
  </r>
  <r>
    <d v="2016-01-06T00:00:00"/>
    <x v="0"/>
    <m/>
    <m/>
    <m/>
    <x v="6"/>
    <s v="CONDENSADA"/>
    <x v="6"/>
    <x v="7"/>
    <s v="Leche condensada "/>
    <m/>
    <m/>
    <m/>
    <n v="20123.135999999999"/>
    <n v="28469.759999999998"/>
    <n v="1.4147774979009236"/>
    <x v="9"/>
  </r>
  <r>
    <d v="2016-01-06T00:00:00"/>
    <x v="0"/>
    <m/>
    <m/>
    <m/>
    <x v="6"/>
    <s v="CONDENSADA"/>
    <x v="6"/>
    <x v="7"/>
    <s v="Leche condensada "/>
    <m/>
    <m/>
    <m/>
    <n v="20123.135999999999"/>
    <n v="28469.759999999998"/>
    <n v="1.4147774979009236"/>
    <x v="9"/>
  </r>
  <r>
    <d v="2016-01-02T00:00:00"/>
    <x v="0"/>
    <m/>
    <m/>
    <m/>
    <x v="6"/>
    <s v="CONDENSADA"/>
    <x v="6"/>
    <x v="7"/>
    <s v="Leche condensada "/>
    <m/>
    <m/>
    <m/>
    <n v="1905.6"/>
    <n v="320"/>
    <n v="0.16792611251049538"/>
    <x v="1"/>
  </r>
  <r>
    <d v="2016-01-06T00:00:00"/>
    <x v="0"/>
    <m/>
    <m/>
    <m/>
    <x v="6"/>
    <s v="CONDENSADA"/>
    <x v="6"/>
    <x v="7"/>
    <s v="Leche condensada "/>
    <m/>
    <m/>
    <m/>
    <n v="48637.440000000002"/>
    <n v="82483.92"/>
    <n v="1.6958935338702035"/>
    <x v="10"/>
  </r>
  <r>
    <d v="2016-01-06T00:00:00"/>
    <x v="0"/>
    <m/>
    <m/>
    <m/>
    <x v="6"/>
    <s v="CONDENSADA"/>
    <x v="6"/>
    <x v="7"/>
    <s v="Leche condensada "/>
    <m/>
    <m/>
    <m/>
    <n v="49920"/>
    <n v="110552"/>
    <n v="2.2145833333333331"/>
    <x v="11"/>
  </r>
  <r>
    <d v="2016-01-05T00:00:00"/>
    <x v="0"/>
    <m/>
    <m/>
    <m/>
    <x v="6"/>
    <s v="CONDENSADA"/>
    <x v="6"/>
    <x v="7"/>
    <s v="Leche condensada "/>
    <m/>
    <m/>
    <m/>
    <n v="8640"/>
    <n v="13171.2"/>
    <n v="1.5244444444444445"/>
    <x v="3"/>
  </r>
  <r>
    <d v="2016-01-06T00:00:00"/>
    <x v="0"/>
    <m/>
    <m/>
    <m/>
    <x v="6"/>
    <s v="CONDENSADA"/>
    <x v="6"/>
    <x v="7"/>
    <s v="Leche condensada "/>
    <m/>
    <m/>
    <m/>
    <n v="10800"/>
    <n v="16464"/>
    <n v="1.5244444444444445"/>
    <x v="3"/>
  </r>
  <r>
    <d v="2016-01-06T00:00:00"/>
    <x v="0"/>
    <m/>
    <m/>
    <m/>
    <x v="6"/>
    <s v="CONDENSADA"/>
    <x v="6"/>
    <x v="7"/>
    <s v="Leche condensada "/>
    <m/>
    <m/>
    <m/>
    <n v="120738.81600000001"/>
    <n v="169107.84"/>
    <n v="1.4006087321578504"/>
    <x v="3"/>
  </r>
  <r>
    <d v="2016-01-06T00:00:00"/>
    <x v="0"/>
    <m/>
    <m/>
    <m/>
    <x v="6"/>
    <s v="CONDENSADA"/>
    <x v="6"/>
    <x v="7"/>
    <s v="Leche condensada "/>
    <m/>
    <m/>
    <m/>
    <n v="60396.408000000003"/>
    <n v="84553.919999999998"/>
    <n v="1.3999825949914106"/>
    <x v="3"/>
  </r>
  <r>
    <d v="2016-01-06T00:00:00"/>
    <x v="0"/>
    <m/>
    <m/>
    <m/>
    <x v="6"/>
    <s v="CONDENSADA"/>
    <x v="6"/>
    <x v="7"/>
    <s v="Leche condensada "/>
    <m/>
    <m/>
    <m/>
    <n v="8640"/>
    <n v="13185.6"/>
    <n v="1.5261111111111112"/>
    <x v="12"/>
  </r>
  <r>
    <d v="2016-01-05T00:00:00"/>
    <x v="0"/>
    <m/>
    <m/>
    <m/>
    <x v="6"/>
    <s v="CONDENSADA"/>
    <x v="6"/>
    <x v="7"/>
    <s v="Leche condensada "/>
    <m/>
    <m/>
    <m/>
    <n v="128961.504"/>
    <n v="194425.86"/>
    <n v="1.5076271132818053"/>
    <x v="13"/>
  </r>
  <r>
    <d v="2016-01-06T00:00:00"/>
    <x v="0"/>
    <m/>
    <m/>
    <m/>
    <x v="6"/>
    <s v="CONDENSADA"/>
    <x v="6"/>
    <x v="7"/>
    <s v="Leche condensada "/>
    <m/>
    <m/>
    <m/>
    <n v="17379.072"/>
    <n v="24605.759999999998"/>
    <n v="1.4158270361041141"/>
    <x v="13"/>
  </r>
  <r>
    <d v="2016-01-06T00:00:00"/>
    <x v="0"/>
    <m/>
    <m/>
    <m/>
    <x v="6"/>
    <s v="CONDENSADA"/>
    <x v="6"/>
    <x v="7"/>
    <s v="Leche condensada "/>
    <m/>
    <m/>
    <m/>
    <n v="17335.3"/>
    <n v="24806.400000000001"/>
    <n v="1.4309761007885644"/>
    <x v="13"/>
  </r>
  <r>
    <d v="2016-01-06T00:00:00"/>
    <x v="0"/>
    <m/>
    <m/>
    <m/>
    <x v="6"/>
    <s v="CONDENSADA"/>
    <x v="6"/>
    <x v="7"/>
    <s v="Leche condensada "/>
    <m/>
    <m/>
    <m/>
    <n v="10416.384"/>
    <n v="15340.8"/>
    <n v="1.4727567647275677"/>
    <x v="13"/>
  </r>
  <r>
    <d v="2016-01-06T00:00:00"/>
    <x v="0"/>
    <m/>
    <m/>
    <m/>
    <x v="6"/>
    <s v="CONDENSADA"/>
    <x v="6"/>
    <x v="7"/>
    <s v="Leche condensada "/>
    <m/>
    <m/>
    <m/>
    <n v="9123.84"/>
    <n v="13056"/>
    <n v="1.430976430976431"/>
    <x v="13"/>
  </r>
  <r>
    <d v="2016-01-06T00:00:00"/>
    <x v="0"/>
    <m/>
    <m/>
    <m/>
    <x v="6"/>
    <s v="CONDENSADA"/>
    <x v="6"/>
    <x v="7"/>
    <s v="Leche condensada "/>
    <m/>
    <m/>
    <m/>
    <n v="34758.14"/>
    <n v="49211.519999999997"/>
    <n v="1.4158271990388438"/>
    <x v="13"/>
  </r>
  <r>
    <d v="2016-01-06T00:00:00"/>
    <x v="0"/>
    <m/>
    <m/>
    <m/>
    <x v="6"/>
    <s v="CONDENSADA"/>
    <x v="6"/>
    <x v="7"/>
    <s v="Leche condensada "/>
    <m/>
    <m/>
    <m/>
    <n v="146428.12"/>
    <n v="221344.26"/>
    <n v="1.5116239968115415"/>
    <x v="13"/>
  </r>
  <r>
    <d v="2016-01-06T00:00:00"/>
    <x v="0"/>
    <m/>
    <m/>
    <m/>
    <x v="6"/>
    <s v="CONDENSADA"/>
    <x v="6"/>
    <x v="7"/>
    <s v="Leche condensada "/>
    <m/>
    <m/>
    <m/>
    <n v="17379.072"/>
    <n v="24605.759999999998"/>
    <n v="1.4158270361041141"/>
    <x v="13"/>
  </r>
  <r>
    <d v="2016-01-06T00:00:00"/>
    <x v="0"/>
    <m/>
    <m/>
    <m/>
    <x v="6"/>
    <s v="CONDENSADA"/>
    <x v="6"/>
    <x v="7"/>
    <s v="Leche condensada "/>
    <m/>
    <m/>
    <m/>
    <n v="34758.144"/>
    <n v="49612.800000000003"/>
    <n v="1.4273719563392109"/>
    <x v="13"/>
  </r>
  <r>
    <d v="2016-01-06T00:00:00"/>
    <x v="0"/>
    <m/>
    <m/>
    <m/>
    <x v="7"/>
    <s v="CONDENSADA"/>
    <x v="6"/>
    <x v="8"/>
    <s v="Las demás leches y natas concentradas azucaradas o con edulcorantes"/>
    <m/>
    <m/>
    <m/>
    <n v="3108"/>
    <n v="7122.5"/>
    <n v="2.2916666666666665"/>
    <x v="0"/>
  </r>
  <r>
    <d v="2016-01-06T00:00:00"/>
    <x v="0"/>
    <m/>
    <m/>
    <m/>
    <x v="7"/>
    <s v="CONDENSADA"/>
    <x v="6"/>
    <x v="8"/>
    <s v="Las demás leches y natas concentradas azucaradas o con edulcorantes"/>
    <m/>
    <m/>
    <m/>
    <n v="37788"/>
    <n v="86597.5"/>
    <n v="2.2916666666666665"/>
    <x v="0"/>
  </r>
  <r>
    <d v="2016-01-15T00:00:00"/>
    <x v="0"/>
    <m/>
    <m/>
    <m/>
    <x v="7"/>
    <s v="CONDENSADA"/>
    <x v="6"/>
    <x v="8"/>
    <s v="Las demás leches y natas concentradas azucaradas o con edulcorantes"/>
    <m/>
    <m/>
    <m/>
    <n v="37.700000000000003"/>
    <n v="167.07"/>
    <n v="4.4315649867374001"/>
    <x v="13"/>
  </r>
  <r>
    <d v="2016-01-11T00:00:00"/>
    <x v="0"/>
    <m/>
    <m/>
    <m/>
    <x v="7"/>
    <s v="CONDENSADA"/>
    <x v="6"/>
    <x v="8"/>
    <s v="Las demás leches y natas concentradas azucaradas o con edulcorantes"/>
    <m/>
    <m/>
    <m/>
    <n v="774"/>
    <n v="1205.26"/>
    <n v="1.5571834625322998"/>
    <x v="8"/>
  </r>
  <r>
    <d v="2016-01-13T00:00:00"/>
    <x v="0"/>
    <m/>
    <m/>
    <m/>
    <x v="8"/>
    <s v="OTROS"/>
    <x v="7"/>
    <x v="9"/>
    <s v="Los demás yogures"/>
    <m/>
    <m/>
    <m/>
    <n v="1200"/>
    <n v="400"/>
    <n v="0.33333333333333331"/>
    <x v="1"/>
  </r>
  <r>
    <d v="2016-01-14T00:00:00"/>
    <x v="0"/>
    <m/>
    <m/>
    <m/>
    <x v="8"/>
    <s v="OTROS"/>
    <x v="7"/>
    <x v="9"/>
    <s v="Los demás yogures"/>
    <m/>
    <m/>
    <m/>
    <n v="1350"/>
    <n v="5869.97"/>
    <n v="4.3481259259259257"/>
    <x v="6"/>
  </r>
  <r>
    <d v="2016-01-14T00:00:00"/>
    <x v="0"/>
    <m/>
    <m/>
    <m/>
    <x v="8"/>
    <s v="OTROS"/>
    <x v="7"/>
    <x v="9"/>
    <s v="Los demás yogures"/>
    <m/>
    <m/>
    <m/>
    <n v="3240"/>
    <n v="13340.84"/>
    <n v="4.1175432098765432"/>
    <x v="6"/>
  </r>
  <r>
    <d v="2016-01-05T00:00:00"/>
    <x v="0"/>
    <m/>
    <m/>
    <m/>
    <x v="8"/>
    <s v="OTROS"/>
    <x v="7"/>
    <x v="9"/>
    <s v="Los demás yogures"/>
    <m/>
    <m/>
    <m/>
    <n v="126"/>
    <n v="252"/>
    <n v="2"/>
    <x v="14"/>
  </r>
  <r>
    <d v="2016-01-05T00:00:00"/>
    <x v="0"/>
    <m/>
    <m/>
    <m/>
    <x v="8"/>
    <s v="OTROS"/>
    <x v="7"/>
    <x v="9"/>
    <s v="Los demás yogures"/>
    <m/>
    <m/>
    <m/>
    <n v="90"/>
    <n v="125.1"/>
    <n v="1.39"/>
    <x v="7"/>
  </r>
  <r>
    <d v="2016-01-14T00:00:00"/>
    <x v="0"/>
    <m/>
    <m/>
    <m/>
    <x v="9"/>
    <s v="SUERO"/>
    <x v="8"/>
    <x v="10"/>
    <s v="Lactosuero, incluso concentrado, azucarado "/>
    <m/>
    <m/>
    <m/>
    <n v="25000"/>
    <n v="17800"/>
    <n v="0.71199999999999997"/>
    <x v="4"/>
  </r>
  <r>
    <d v="2016-01-07T00:00:00"/>
    <x v="0"/>
    <m/>
    <m/>
    <m/>
    <x v="9"/>
    <s v="SUERO"/>
    <x v="8"/>
    <x v="10"/>
    <s v="Lactosuero, incluso concentrado, azucarado "/>
    <m/>
    <m/>
    <m/>
    <n v="23000"/>
    <n v="18860"/>
    <n v="0.82"/>
    <x v="15"/>
  </r>
  <r>
    <d v="2016-01-13T00:00:00"/>
    <x v="0"/>
    <m/>
    <m/>
    <m/>
    <x v="9"/>
    <s v="SUERO"/>
    <x v="8"/>
    <x v="10"/>
    <s v="Lactosuero, incluso concentrado, azucarado "/>
    <m/>
    <m/>
    <m/>
    <n v="20000"/>
    <n v="13148.61"/>
    <n v="0.65743050000000003"/>
    <x v="15"/>
  </r>
  <r>
    <d v="2016-01-06T00:00:00"/>
    <x v="0"/>
    <m/>
    <m/>
    <m/>
    <x v="9"/>
    <s v="SUERO"/>
    <x v="8"/>
    <x v="10"/>
    <s v="Lactosuero, incluso concentrado, azucarado "/>
    <m/>
    <m/>
    <m/>
    <n v="25000"/>
    <n v="16600"/>
    <n v="0.66400000000000003"/>
    <x v="3"/>
  </r>
  <r>
    <d v="2016-01-07T00:00:00"/>
    <x v="0"/>
    <m/>
    <m/>
    <m/>
    <x v="9"/>
    <s v="SUERO"/>
    <x v="8"/>
    <x v="10"/>
    <s v="Lactosuero, incluso concentrado, azucarado "/>
    <m/>
    <m/>
    <m/>
    <n v="25000"/>
    <n v="16965"/>
    <n v="0.67859999999999998"/>
    <x v="3"/>
  </r>
  <r>
    <d v="2016-01-07T00:00:00"/>
    <x v="0"/>
    <m/>
    <m/>
    <m/>
    <x v="9"/>
    <s v="SUERO"/>
    <x v="8"/>
    <x v="10"/>
    <s v="Lactosuero, incluso concentrado, azucarado "/>
    <m/>
    <m/>
    <m/>
    <n v="200000"/>
    <n v="230000"/>
    <n v="1.1499999999999999"/>
    <x v="3"/>
  </r>
  <r>
    <d v="2016-01-08T00:00:00"/>
    <x v="0"/>
    <m/>
    <m/>
    <m/>
    <x v="9"/>
    <s v="SUERO"/>
    <x v="8"/>
    <x v="10"/>
    <s v="Lactosuero, incluso concentrado, azucarado "/>
    <m/>
    <m/>
    <m/>
    <n v="75000"/>
    <n v="51091.5"/>
    <n v="0.68122000000000005"/>
    <x v="3"/>
  </r>
  <r>
    <d v="2016-01-12T00:00:00"/>
    <x v="0"/>
    <m/>
    <m/>
    <m/>
    <x v="9"/>
    <s v="SUERO"/>
    <x v="8"/>
    <x v="10"/>
    <s v="Lactosuero, incluso concentrado, azucarado "/>
    <m/>
    <m/>
    <m/>
    <n v="75000"/>
    <n v="51091.5"/>
    <n v="0.68122000000000005"/>
    <x v="3"/>
  </r>
  <r>
    <d v="2016-01-06T00:00:00"/>
    <x v="0"/>
    <m/>
    <m/>
    <m/>
    <x v="10"/>
    <s v="MANTEQUILLA"/>
    <x v="9"/>
    <x v="11"/>
    <s v="Mantequilla (manteca)"/>
    <m/>
    <m/>
    <m/>
    <n v="48000"/>
    <n v="205920"/>
    <n v="4.29"/>
    <x v="2"/>
  </r>
  <r>
    <d v="2016-01-05T00:00:00"/>
    <x v="0"/>
    <m/>
    <m/>
    <m/>
    <x v="10"/>
    <s v="MANTEQUILLA"/>
    <x v="9"/>
    <x v="11"/>
    <s v="Mantequilla (manteca)"/>
    <m/>
    <m/>
    <m/>
    <n v="300"/>
    <n v="1928.4"/>
    <n v="6.4279999999999999"/>
    <x v="7"/>
  </r>
  <r>
    <d v="2016-01-05T00:00:00"/>
    <x v="0"/>
    <m/>
    <m/>
    <m/>
    <x v="10"/>
    <s v="MANTEQUILLA"/>
    <x v="9"/>
    <x v="11"/>
    <s v="Mantequilla (manteca)"/>
    <m/>
    <m/>
    <m/>
    <n v="54.5"/>
    <n v="417.6"/>
    <n v="7.6623853211009179"/>
    <x v="7"/>
  </r>
  <r>
    <d v="2016-01-05T00:00:00"/>
    <x v="0"/>
    <m/>
    <m/>
    <m/>
    <x v="10"/>
    <s v="MANTEQUILLA"/>
    <x v="9"/>
    <x v="11"/>
    <s v="Mantequilla (manteca)"/>
    <m/>
    <m/>
    <m/>
    <n v="90.8"/>
    <n v="796"/>
    <n v="8.7665198237885473"/>
    <x v="7"/>
  </r>
  <r>
    <d v="2016-01-05T00:00:00"/>
    <x v="0"/>
    <m/>
    <m/>
    <m/>
    <x v="10"/>
    <s v="MANTEQUILLA"/>
    <x v="9"/>
    <x v="11"/>
    <s v="Mantequilla (manteca)"/>
    <m/>
    <m/>
    <m/>
    <n v="117"/>
    <n v="941.92"/>
    <n v="8.0505982905982911"/>
    <x v="7"/>
  </r>
  <r>
    <d v="2016-01-06T00:00:00"/>
    <x v="0"/>
    <m/>
    <m/>
    <m/>
    <x v="10"/>
    <s v="MANTEQUILLA"/>
    <x v="9"/>
    <x v="11"/>
    <s v="Mantequilla (manteca)"/>
    <m/>
    <m/>
    <m/>
    <n v="462"/>
    <n v="1549.8"/>
    <n v="3.3545454545454545"/>
    <x v="7"/>
  </r>
  <r>
    <d v="2016-01-06T00:00:00"/>
    <x v="0"/>
    <m/>
    <m/>
    <m/>
    <x v="10"/>
    <s v="MANTEQUILLA"/>
    <x v="9"/>
    <x v="11"/>
    <s v="Mantequilla (manteca)"/>
    <m/>
    <m/>
    <m/>
    <n v="60"/>
    <n v="136.80000000000001"/>
    <n v="2.2800000000000002"/>
    <x v="7"/>
  </r>
  <r>
    <d v="2016-01-06T00:00:00"/>
    <x v="0"/>
    <m/>
    <m/>
    <m/>
    <x v="11"/>
    <s v="QUESO"/>
    <x v="10"/>
    <x v="12"/>
    <s v="Mozarella"/>
    <m/>
    <m/>
    <m/>
    <n v="23507.8"/>
    <n v="87425.55"/>
    <n v="3.7190017781332156"/>
    <x v="16"/>
  </r>
  <r>
    <d v="2016-01-12T00:00:00"/>
    <x v="0"/>
    <m/>
    <m/>
    <m/>
    <x v="12"/>
    <s v="QUESO"/>
    <x v="11"/>
    <x v="13"/>
    <s v="Queso gouda y del tipo gouda "/>
    <m/>
    <m/>
    <m/>
    <n v="22693.13"/>
    <n v="69350.210000000006"/>
    <n v="3.0560002079924629"/>
    <x v="16"/>
  </r>
  <r>
    <d v="2016-01-14T00:00:00"/>
    <x v="0"/>
    <m/>
    <m/>
    <m/>
    <x v="12"/>
    <s v="QUESO"/>
    <x v="11"/>
    <x v="13"/>
    <s v="Queso gouda y del tipo gouda "/>
    <m/>
    <m/>
    <m/>
    <n v="22897.040000000001"/>
    <n v="71397.87"/>
    <n v="3.1182139700153377"/>
    <x v="16"/>
  </r>
  <r>
    <d v="2016-01-14T00:00:00"/>
    <x v="0"/>
    <m/>
    <m/>
    <m/>
    <x v="12"/>
    <s v="QUESO"/>
    <x v="11"/>
    <x v="13"/>
    <s v="Queso gouda y del tipo gouda "/>
    <m/>
    <m/>
    <m/>
    <n v="22609.18"/>
    <n v="70477.84"/>
    <n v="3.1172222964300338"/>
    <x v="16"/>
  </r>
  <r>
    <d v="2016-01-07T00:00:00"/>
    <x v="0"/>
    <m/>
    <m/>
    <m/>
    <x v="12"/>
    <s v="QUESO"/>
    <x v="11"/>
    <x v="13"/>
    <s v="Queso gouda y del tipo gouda "/>
    <m/>
    <m/>
    <m/>
    <n v="20000.150000000001"/>
    <n v="74659.759999999995"/>
    <n v="3.7329600027999783"/>
    <x v="17"/>
  </r>
  <r>
    <d v="2016-01-06T00:00:00"/>
    <x v="0"/>
    <m/>
    <m/>
    <m/>
    <x v="12"/>
    <s v="QUESO"/>
    <x v="11"/>
    <x v="13"/>
    <s v="Queso gouda y del tipo gouda "/>
    <m/>
    <m/>
    <m/>
    <n v="1208.67"/>
    <n v="3788.8"/>
    <n v="3.1346852325283163"/>
    <x v="11"/>
  </r>
  <r>
    <d v="2016-01-06T00:00:00"/>
    <x v="0"/>
    <m/>
    <m/>
    <m/>
    <x v="12"/>
    <s v="QUESO"/>
    <x v="11"/>
    <x v="13"/>
    <s v="Queso gouda y del tipo gouda "/>
    <m/>
    <m/>
    <m/>
    <n v="22230.52"/>
    <n v="69685.84"/>
    <n v="3.1346923058929792"/>
    <x v="11"/>
  </r>
  <r>
    <d v="2016-01-07T00:00:00"/>
    <x v="0"/>
    <m/>
    <m/>
    <m/>
    <x v="12"/>
    <s v="QUESO"/>
    <x v="11"/>
    <x v="13"/>
    <s v="Queso gouda y del tipo gouda "/>
    <m/>
    <m/>
    <m/>
    <n v="23011.62"/>
    <n v="69606.7"/>
    <n v="3.0248500540161882"/>
    <x v="11"/>
  </r>
  <r>
    <d v="2016-01-07T00:00:00"/>
    <x v="0"/>
    <m/>
    <m/>
    <m/>
    <x v="12"/>
    <s v="QUESO"/>
    <x v="11"/>
    <x v="13"/>
    <s v="Queso gouda y del tipo gouda "/>
    <m/>
    <m/>
    <m/>
    <n v="75039.039999999994"/>
    <n v="232245.83"/>
    <n v="3.0950000159916757"/>
    <x v="11"/>
  </r>
  <r>
    <d v="2016-01-12T00:00:00"/>
    <x v="0"/>
    <m/>
    <m/>
    <m/>
    <x v="12"/>
    <s v="QUESO"/>
    <x v="11"/>
    <x v="13"/>
    <s v="Queso gouda y del tipo gouda "/>
    <m/>
    <m/>
    <m/>
    <n v="21015.07"/>
    <n v="65214.18"/>
    <n v="3.1032102200944371"/>
    <x v="11"/>
  </r>
  <r>
    <d v="2016-01-13T00:00:00"/>
    <x v="0"/>
    <m/>
    <m/>
    <m/>
    <x v="12"/>
    <s v="QUESO"/>
    <x v="11"/>
    <x v="13"/>
    <s v="Queso gouda y del tipo gouda "/>
    <m/>
    <m/>
    <m/>
    <n v="24126.17"/>
    <n v="75510.320000000007"/>
    <n v="3.1298096631168568"/>
    <x v="11"/>
  </r>
  <r>
    <d v="2016-01-13T00:00:00"/>
    <x v="0"/>
    <m/>
    <m/>
    <m/>
    <x v="12"/>
    <s v="QUESO"/>
    <x v="11"/>
    <x v="13"/>
    <s v="Queso gouda y del tipo gouda "/>
    <m/>
    <m/>
    <m/>
    <n v="23289.61"/>
    <n v="72836.58"/>
    <n v="3.1274280677091628"/>
    <x v="11"/>
  </r>
  <r>
    <d v="2016-01-12T00:00:00"/>
    <x v="0"/>
    <m/>
    <m/>
    <m/>
    <x v="12"/>
    <s v="QUESO"/>
    <x v="11"/>
    <x v="13"/>
    <s v="Queso gouda y del tipo gouda "/>
    <m/>
    <m/>
    <m/>
    <n v="23989.57"/>
    <n v="82796.320000000007"/>
    <n v="3.4513465643610957"/>
    <x v="18"/>
  </r>
  <r>
    <d v="2016-01-15T00:00:00"/>
    <x v="0"/>
    <m/>
    <m/>
    <m/>
    <x v="12"/>
    <s v="QUESO"/>
    <x v="11"/>
    <x v="13"/>
    <s v="Queso gouda y del tipo gouda "/>
    <m/>
    <m/>
    <m/>
    <n v="23984.65"/>
    <n v="83009.78"/>
    <n v="3.4609544020863341"/>
    <x v="18"/>
  </r>
  <r>
    <d v="2016-01-05T00:00:00"/>
    <x v="0"/>
    <m/>
    <m/>
    <m/>
    <x v="12"/>
    <s v="QUESO"/>
    <x v="11"/>
    <x v="13"/>
    <s v="Queso gouda y del tipo gouda "/>
    <m/>
    <m/>
    <m/>
    <n v="309.60000000000002"/>
    <n v="1531.56"/>
    <n v="4.9468992248062014"/>
    <x v="7"/>
  </r>
  <r>
    <d v="2016-01-06T00:00:00"/>
    <x v="0"/>
    <m/>
    <m/>
    <m/>
    <x v="12"/>
    <s v="QUESO"/>
    <x v="11"/>
    <x v="13"/>
    <s v="Queso gouda y del tipo gouda "/>
    <m/>
    <m/>
    <m/>
    <n v="138"/>
    <n v="1296.75"/>
    <n v="9.3967391304347831"/>
    <x v="7"/>
  </r>
  <r>
    <d v="2016-01-06T00:00:00"/>
    <x v="0"/>
    <m/>
    <m/>
    <m/>
    <x v="12"/>
    <s v="QUESO"/>
    <x v="11"/>
    <x v="13"/>
    <s v="Queso gouda y del tipo gouda "/>
    <m/>
    <m/>
    <m/>
    <n v="151.19999999999999"/>
    <n v="1392.29"/>
    <n v="9.2082671957671955"/>
    <x v="7"/>
  </r>
  <r>
    <d v="2016-01-05T00:00:00"/>
    <x v="0"/>
    <m/>
    <m/>
    <m/>
    <x v="13"/>
    <s v="QUESO"/>
    <x v="12"/>
    <x v="14"/>
    <s v="Quesos, los demás"/>
    <m/>
    <m/>
    <m/>
    <n v="528.70000000000005"/>
    <n v="6687.04"/>
    <n v="12.648080196708907"/>
    <x v="7"/>
  </r>
  <r>
    <d v="2016-01-02T00:00:00"/>
    <x v="0"/>
    <m/>
    <m/>
    <m/>
    <x v="14"/>
    <s v="MANJAR"/>
    <x v="13"/>
    <x v="15"/>
    <s v="Dulce de leche (manjar)"/>
    <m/>
    <m/>
    <m/>
    <n v="2400"/>
    <n v="500"/>
    <n v="0.20833333333333334"/>
    <x v="1"/>
  </r>
  <r>
    <d v="2016-01-02T00:00:00"/>
    <x v="0"/>
    <m/>
    <m/>
    <m/>
    <x v="14"/>
    <s v="MANJAR"/>
    <x v="13"/>
    <x v="15"/>
    <s v="Dulce de leche (manjar)"/>
    <m/>
    <m/>
    <m/>
    <n v="2400"/>
    <n v="500"/>
    <n v="0.20833333333333334"/>
    <x v="1"/>
  </r>
  <r>
    <d v="2016-01-11T00:00:00"/>
    <x v="0"/>
    <m/>
    <m/>
    <m/>
    <x v="14"/>
    <s v="MANJAR"/>
    <x v="13"/>
    <x v="15"/>
    <s v="Dulce de leche (manjar)"/>
    <m/>
    <m/>
    <m/>
    <n v="2400"/>
    <n v="600"/>
    <n v="0.25"/>
    <x v="1"/>
  </r>
  <r>
    <d v="2016-01-11T00:00:00"/>
    <x v="0"/>
    <m/>
    <m/>
    <m/>
    <x v="14"/>
    <s v="MANJAR"/>
    <x v="13"/>
    <x v="15"/>
    <s v="Dulce de leche (manjar)"/>
    <m/>
    <m/>
    <m/>
    <n v="1440"/>
    <n v="300"/>
    <n v="0.20833333333333334"/>
    <x v="1"/>
  </r>
  <r>
    <d v="2016-01-11T00:00:00"/>
    <x v="0"/>
    <m/>
    <m/>
    <m/>
    <x v="14"/>
    <s v="MANJAR"/>
    <x v="13"/>
    <x v="15"/>
    <s v="Dulce de leche (manjar)"/>
    <m/>
    <m/>
    <m/>
    <n v="1800"/>
    <n v="375"/>
    <n v="0.20833333333333334"/>
    <x v="1"/>
  </r>
  <r>
    <d v="2016-01-06T00:00:00"/>
    <x v="0"/>
    <m/>
    <m/>
    <m/>
    <x v="14"/>
    <s v="MANJAR"/>
    <x v="13"/>
    <x v="15"/>
    <s v="Dulce de leche (manjar)"/>
    <m/>
    <m/>
    <m/>
    <n v="10800"/>
    <n v="17928"/>
    <n v="1.66"/>
    <x v="10"/>
  </r>
  <r>
    <d v="2016-01-06T00:00:00"/>
    <x v="0"/>
    <m/>
    <m/>
    <m/>
    <x v="14"/>
    <s v="MANJAR"/>
    <x v="13"/>
    <x v="15"/>
    <s v="Dulce de leche (manjar)"/>
    <m/>
    <m/>
    <m/>
    <n v="10800"/>
    <n v="17928"/>
    <n v="1.66"/>
    <x v="10"/>
  </r>
  <r>
    <d v="2016-01-06T00:00:00"/>
    <x v="0"/>
    <m/>
    <m/>
    <m/>
    <x v="14"/>
    <s v="MANJAR"/>
    <x v="13"/>
    <x v="15"/>
    <s v="Dulce de leche (manjar)"/>
    <m/>
    <m/>
    <m/>
    <n v="8640"/>
    <n v="14328"/>
    <n v="1.6583333333333334"/>
    <x v="3"/>
  </r>
  <r>
    <d v="2016-01-11T00:00:00"/>
    <x v="0"/>
    <m/>
    <m/>
    <m/>
    <x v="14"/>
    <s v="MANJAR"/>
    <x v="13"/>
    <x v="15"/>
    <s v="Dulce de leche (manjar)"/>
    <m/>
    <m/>
    <m/>
    <n v="1200"/>
    <n v="900"/>
    <n v="0.75"/>
    <x v="3"/>
  </r>
  <r>
    <d v="2016-01-11T00:00:00"/>
    <x v="0"/>
    <m/>
    <m/>
    <m/>
    <x v="14"/>
    <s v="MANJAR"/>
    <x v="13"/>
    <x v="15"/>
    <s v="Dulce de leche (manjar)"/>
    <m/>
    <m/>
    <m/>
    <n v="1200"/>
    <n v="900"/>
    <n v="0.75"/>
    <x v="3"/>
  </r>
  <r>
    <d v="2016-01-13T00:00:00"/>
    <x v="0"/>
    <m/>
    <m/>
    <m/>
    <x v="14"/>
    <s v="MANJAR"/>
    <x v="13"/>
    <x v="15"/>
    <s v="Dulce de leche (manjar)"/>
    <m/>
    <m/>
    <m/>
    <n v="120"/>
    <n v="80"/>
    <n v="0.66666666666666663"/>
    <x v="3"/>
  </r>
  <r>
    <d v="2016-01-13T00:00:00"/>
    <x v="0"/>
    <m/>
    <m/>
    <m/>
    <x v="14"/>
    <s v="MANJAR"/>
    <x v="13"/>
    <x v="15"/>
    <s v="Dulce de leche (manjar)"/>
    <m/>
    <m/>
    <m/>
    <n v="24"/>
    <n v="4"/>
    <n v="0.16666666666666666"/>
    <x v="3"/>
  </r>
  <r>
    <d v="2016-01-13T00:00:00"/>
    <x v="0"/>
    <m/>
    <m/>
    <m/>
    <x v="14"/>
    <s v="MANJAR"/>
    <x v="13"/>
    <x v="15"/>
    <s v="Dulce de leche (manjar)"/>
    <m/>
    <m/>
    <m/>
    <n v="76.8"/>
    <n v="64"/>
    <n v="0.83333333333333337"/>
    <x v="3"/>
  </r>
  <r>
    <d v="2016-01-13T00:00:00"/>
    <x v="0"/>
    <m/>
    <m/>
    <m/>
    <x v="14"/>
    <s v="MANJAR"/>
    <x v="13"/>
    <x v="15"/>
    <s v="Dulce de leche (manjar)"/>
    <m/>
    <m/>
    <m/>
    <n v="588"/>
    <n v="441"/>
    <n v="0.75"/>
    <x v="3"/>
  </r>
  <r>
    <d v="2016-01-13T00:00:00"/>
    <x v="0"/>
    <m/>
    <m/>
    <m/>
    <x v="14"/>
    <s v="MANJAR"/>
    <x v="13"/>
    <x v="15"/>
    <s v="Dulce de leche (manjar)"/>
    <m/>
    <m/>
    <m/>
    <n v="120"/>
    <n v="80"/>
    <n v="0.66666666666666663"/>
    <x v="3"/>
  </r>
  <r>
    <d v="2016-01-13T00:00:00"/>
    <x v="0"/>
    <m/>
    <m/>
    <m/>
    <x v="14"/>
    <s v="MANJAR"/>
    <x v="13"/>
    <x v="15"/>
    <s v="Dulce de leche (manjar)"/>
    <m/>
    <m/>
    <m/>
    <n v="240"/>
    <n v="160"/>
    <n v="0.66666666666666663"/>
    <x v="3"/>
  </r>
  <r>
    <d v="2016-01-13T00:00:00"/>
    <x v="0"/>
    <m/>
    <m/>
    <m/>
    <x v="14"/>
    <s v="MANJAR"/>
    <x v="13"/>
    <x v="15"/>
    <s v="Dulce de leche (manjar)"/>
    <m/>
    <m/>
    <m/>
    <n v="1200"/>
    <n v="900"/>
    <n v="0.75"/>
    <x v="3"/>
  </r>
  <r>
    <d v="2016-01-13T00:00:00"/>
    <x v="0"/>
    <m/>
    <m/>
    <m/>
    <x v="14"/>
    <s v="MANJAR"/>
    <x v="13"/>
    <x v="15"/>
    <s v="Dulce de leche (manjar)"/>
    <m/>
    <m/>
    <m/>
    <n v="120"/>
    <n v="100"/>
    <n v="0.83333333333333337"/>
    <x v="3"/>
  </r>
  <r>
    <d v="2016-01-06T00:00:00"/>
    <x v="0"/>
    <m/>
    <m/>
    <m/>
    <x v="14"/>
    <s v="MANJAR"/>
    <x v="13"/>
    <x v="15"/>
    <s v="Dulce de leche (manjar)"/>
    <m/>
    <m/>
    <m/>
    <n v="21600"/>
    <n v="35856"/>
    <n v="1.66"/>
    <x v="12"/>
  </r>
  <r>
    <d v="2016-01-05T00:00:00"/>
    <x v="0"/>
    <m/>
    <m/>
    <m/>
    <x v="14"/>
    <s v="MANJAR"/>
    <x v="13"/>
    <x v="15"/>
    <s v="Dulce de leche (manjar)"/>
    <m/>
    <m/>
    <m/>
    <n v="38.4"/>
    <n v="125.76"/>
    <n v="3.2750000000000004"/>
    <x v="7"/>
  </r>
  <r>
    <d v="2016-01-06T00:00:00"/>
    <x v="0"/>
    <m/>
    <m/>
    <m/>
    <x v="14"/>
    <s v="MANJAR"/>
    <x v="13"/>
    <x v="15"/>
    <s v="Dulce de leche (manjar)"/>
    <m/>
    <m/>
    <m/>
    <n v="76.8"/>
    <n v="256.56"/>
    <n v="3.3406250000000002"/>
    <x v="7"/>
  </r>
  <r>
    <d v="2016-01-06T00:00:00"/>
    <x v="0"/>
    <m/>
    <m/>
    <m/>
    <x v="14"/>
    <s v="MANJAR"/>
    <x v="13"/>
    <x v="15"/>
    <s v="Dulce de leche (manjar)"/>
    <m/>
    <m/>
    <m/>
    <n v="7004.16"/>
    <n v="10767.36"/>
    <n v="1.5372807017543861"/>
    <x v="13"/>
  </r>
  <r>
    <d v="2016-01-06T00:00:00"/>
    <x v="0"/>
    <m/>
    <m/>
    <m/>
    <x v="14"/>
    <s v="MANJAR"/>
    <x v="13"/>
    <x v="15"/>
    <s v="Dulce de leche (manjar)"/>
    <m/>
    <m/>
    <m/>
    <n v="7004.16"/>
    <n v="10767.36"/>
    <n v="1.5372807017543861"/>
    <x v="13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612"/>
    <n v="561"/>
    <n v="0.91666666666666663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1224"/>
    <n v="1224"/>
    <n v="1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204"/>
    <n v="306"/>
    <n v="1.5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540"/>
    <n v="495"/>
    <n v="0.91666666666666663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540"/>
    <n v="472.5"/>
    <n v="0.875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204"/>
    <n v="306"/>
    <n v="1.5"/>
    <x v="2"/>
  </r>
  <r>
    <d v="2016-01-21T00:00:00"/>
    <x v="0"/>
    <m/>
    <m/>
    <m/>
    <x v="15"/>
    <s v="LL"/>
    <x v="14"/>
    <x v="16"/>
    <s v="Leche y nata, sin concentrar ni edulcorar, materia grasa &lt;= al 1% en peso"/>
    <m/>
    <m/>
    <m/>
    <n v="612"/>
    <n v="586.5"/>
    <n v="0.95833333333333337"/>
    <x v="2"/>
  </r>
  <r>
    <d v="2016-01-29T00:00:00"/>
    <x v="0"/>
    <m/>
    <m/>
    <m/>
    <x v="0"/>
    <s v="LL"/>
    <x v="0"/>
    <x v="0"/>
    <s v="Leche y nata, sin concentrar, ni edulcorar, mat grasa &gt; al 1% pero &lt;= al 6% en peso"/>
    <m/>
    <m/>
    <m/>
    <n v="29448"/>
    <n v="26257.8"/>
    <n v="0.89166666666666661"/>
    <x v="0"/>
  </r>
  <r>
    <d v="2016-01-26T00:00:00"/>
    <x v="0"/>
    <m/>
    <m/>
    <m/>
    <x v="16"/>
    <s v="LL"/>
    <x v="15"/>
    <x v="17"/>
    <s v="Leche y nata, sin concentrar, ni edulcorar, con un contenido de materias grasas = al 26% en peso (desde 2012)"/>
    <m/>
    <m/>
    <m/>
    <n v="120"/>
    <n v="13.2"/>
    <n v="0.11"/>
    <x v="1"/>
  </r>
  <r>
    <d v="2016-01-19T00:00:00"/>
    <x v="0"/>
    <m/>
    <m/>
    <m/>
    <x v="1"/>
    <s v="OTROS"/>
    <x v="1"/>
    <x v="1"/>
    <s v="Leche en polvo, sin adición de azúcar ni edulcorante, mat grasa &gt; 24% pero &lt; al 26%"/>
    <m/>
    <m/>
    <m/>
    <n v="566.4"/>
    <n v="125"/>
    <n v="0.22069209039548024"/>
    <x v="1"/>
  </r>
  <r>
    <d v="2016-01-19T00:00:00"/>
    <x v="0"/>
    <m/>
    <m/>
    <m/>
    <x v="1"/>
    <s v="OTROS"/>
    <x v="1"/>
    <x v="1"/>
    <s v="Leche en polvo, sin adición de azúcar ni edulcorante, mat grasa &gt; 24% pero &lt; al 26%"/>
    <m/>
    <m/>
    <m/>
    <n v="566.4"/>
    <n v="100"/>
    <n v="0.17655367231638419"/>
    <x v="1"/>
  </r>
  <r>
    <d v="2016-01-22T00:00:00"/>
    <x v="0"/>
    <m/>
    <m/>
    <m/>
    <x v="1"/>
    <s v="OTROS"/>
    <x v="1"/>
    <x v="1"/>
    <s v="Leche en polvo, sin adición de azúcar ni edulcorante, mat grasa &gt; 24% pero &lt; al 26%"/>
    <m/>
    <m/>
    <m/>
    <n v="906.24"/>
    <n v="160"/>
    <n v="0.17655367231638419"/>
    <x v="1"/>
  </r>
  <r>
    <d v="2016-01-25T00:00:00"/>
    <x v="0"/>
    <m/>
    <m/>
    <m/>
    <x v="1"/>
    <s v="OTROS"/>
    <x v="1"/>
    <x v="1"/>
    <s v="Leche en polvo, sin adición de azúcar ni edulcorante, mat grasa &gt; 24% pero &lt; al 26%"/>
    <m/>
    <m/>
    <m/>
    <n v="2265.6"/>
    <n v="600"/>
    <n v="0.26483050847457629"/>
    <x v="1"/>
  </r>
  <r>
    <d v="2016-01-27T00:00:00"/>
    <x v="0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1-19T00:00:00"/>
    <x v="0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1-19T00:00:00"/>
    <x v="0"/>
    <m/>
    <m/>
    <m/>
    <x v="2"/>
    <s v="LEP"/>
    <x v="2"/>
    <x v="2"/>
    <s v="Leche en polvo, sin adición de azúcar ni edulcorante, mat grasa &gt; al 26% "/>
    <m/>
    <m/>
    <m/>
    <n v="960"/>
    <n v="300"/>
    <n v="0.3125"/>
    <x v="1"/>
  </r>
  <r>
    <d v="2016-01-19T00:00:00"/>
    <x v="0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1-19T00:00:00"/>
    <x v="0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1-22T00:00:00"/>
    <x v="0"/>
    <m/>
    <m/>
    <m/>
    <x v="2"/>
    <s v="LEP"/>
    <x v="2"/>
    <x v="2"/>
    <s v="Leche en polvo, sin adición de azúcar ni edulcorante, mat grasa &gt; al 26% "/>
    <m/>
    <m/>
    <m/>
    <n v="1296"/>
    <n v="405"/>
    <n v="0.3125"/>
    <x v="1"/>
  </r>
  <r>
    <d v="2016-01-22T00:00:00"/>
    <x v="0"/>
    <m/>
    <m/>
    <m/>
    <x v="2"/>
    <s v="LEP"/>
    <x v="2"/>
    <x v="2"/>
    <s v="Leche en polvo, sin adición de azúcar ni edulcorante, mat grasa &gt; al 26% "/>
    <m/>
    <m/>
    <m/>
    <n v="3000"/>
    <n v="900"/>
    <n v="0.3"/>
    <x v="1"/>
  </r>
  <r>
    <d v="2016-01-22T00:00:00"/>
    <x v="0"/>
    <m/>
    <m/>
    <m/>
    <x v="2"/>
    <s v="LEP"/>
    <x v="2"/>
    <x v="2"/>
    <s v="Leche en polvo, sin adición de azúcar ni edulcorante, mat grasa &gt; al 26% "/>
    <m/>
    <m/>
    <m/>
    <n v="4896"/>
    <n v="1530"/>
    <n v="0.3125"/>
    <x v="1"/>
  </r>
  <r>
    <d v="2016-01-22T00:00:00"/>
    <x v="0"/>
    <m/>
    <m/>
    <m/>
    <x v="2"/>
    <s v="LEP"/>
    <x v="2"/>
    <x v="2"/>
    <s v="Leche en polvo, sin adición de azúcar ni edulcorante, mat grasa &gt; al 26% "/>
    <m/>
    <m/>
    <m/>
    <n v="672"/>
    <n v="210"/>
    <n v="0.3125"/>
    <x v="1"/>
  </r>
  <r>
    <d v="2016-01-25T00:00:00"/>
    <x v="0"/>
    <m/>
    <m/>
    <m/>
    <x v="2"/>
    <s v="LEP"/>
    <x v="2"/>
    <x v="2"/>
    <s v="Leche en polvo, sin adición de azúcar ni edulcorante, mat grasa &gt; al 26% "/>
    <m/>
    <m/>
    <m/>
    <n v="960"/>
    <n v="300"/>
    <n v="0.3125"/>
    <x v="1"/>
  </r>
  <r>
    <d v="2016-01-25T00:00:00"/>
    <x v="0"/>
    <m/>
    <m/>
    <m/>
    <x v="2"/>
    <s v="LEP"/>
    <x v="2"/>
    <x v="2"/>
    <s v="Leche en polvo, sin adición de azúcar ni edulcorante, mat grasa &gt; al 26% "/>
    <m/>
    <m/>
    <m/>
    <n v="600"/>
    <n v="250"/>
    <n v="0.41666666666666669"/>
    <x v="1"/>
  </r>
  <r>
    <d v="2016-01-25T00:00:00"/>
    <x v="0"/>
    <m/>
    <m/>
    <m/>
    <x v="2"/>
    <s v="LEP"/>
    <x v="2"/>
    <x v="2"/>
    <s v="Leche en polvo, sin adición de azúcar ni edulcorante, mat grasa &gt; al 26% "/>
    <m/>
    <m/>
    <m/>
    <n v="1056"/>
    <n v="550"/>
    <n v="0.52083333333333337"/>
    <x v="1"/>
  </r>
  <r>
    <d v="2016-01-25T00:00:00"/>
    <x v="0"/>
    <m/>
    <m/>
    <m/>
    <x v="2"/>
    <s v="LEP"/>
    <x v="2"/>
    <x v="2"/>
    <s v="Leche en polvo, sin adición de azúcar ni edulcorante, mat grasa &gt; al 26% "/>
    <m/>
    <m/>
    <m/>
    <n v="360"/>
    <n v="75"/>
    <n v="0.20833333333333334"/>
    <x v="1"/>
  </r>
  <r>
    <d v="2016-01-25T00:00:00"/>
    <x v="0"/>
    <m/>
    <m/>
    <m/>
    <x v="2"/>
    <s v="LEP"/>
    <x v="2"/>
    <x v="2"/>
    <s v="Leche en polvo, sin adición de azúcar ni edulcorante, mat grasa &gt; al 26% "/>
    <m/>
    <m/>
    <m/>
    <n v="480"/>
    <n v="150"/>
    <n v="0.3125"/>
    <x v="1"/>
  </r>
  <r>
    <d v="2016-01-27T00:00:00"/>
    <x v="0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1-27T00:00:00"/>
    <x v="0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1-27T00:00:00"/>
    <x v="0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1-27T00:00:00"/>
    <x v="0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1-29T00:00:00"/>
    <x v="0"/>
    <m/>
    <m/>
    <m/>
    <x v="2"/>
    <s v="LEP"/>
    <x v="2"/>
    <x v="2"/>
    <s v="Leche en polvo, sin adición de azúcar ni edulcorante, mat grasa &gt; al 26% "/>
    <m/>
    <m/>
    <m/>
    <n v="2400"/>
    <n v="800"/>
    <n v="0.33333333333333331"/>
    <x v="1"/>
  </r>
  <r>
    <d v="2016-01-29T00:00:00"/>
    <x v="0"/>
    <m/>
    <m/>
    <m/>
    <x v="2"/>
    <s v="LEP"/>
    <x v="2"/>
    <x v="2"/>
    <s v="Leche en polvo, sin adición de azúcar ni edulcorante, mat grasa &gt; al 26% "/>
    <m/>
    <m/>
    <m/>
    <n v="2160"/>
    <n v="450"/>
    <n v="0.20833333333333334"/>
    <x v="1"/>
  </r>
  <r>
    <d v="2016-01-29T00:00:00"/>
    <x v="0"/>
    <m/>
    <m/>
    <m/>
    <x v="2"/>
    <s v="LEP"/>
    <x v="2"/>
    <x v="2"/>
    <s v="Leche en polvo, sin adición de azúcar ni edulcorante, mat grasa &gt; al 26% "/>
    <m/>
    <m/>
    <m/>
    <n v="2160"/>
    <n v="8000"/>
    <n v="3.7037037037037037"/>
    <x v="3"/>
  </r>
  <r>
    <d v="2016-01-29T00:00:00"/>
    <x v="0"/>
    <m/>
    <m/>
    <m/>
    <x v="2"/>
    <s v="LEP"/>
    <x v="2"/>
    <x v="2"/>
    <s v="Leche en polvo, sin adición de azúcar ni edulcorante, mat grasa &gt; al 26% "/>
    <m/>
    <m/>
    <m/>
    <n v="1920"/>
    <n v="8000"/>
    <n v="4.166666666666667"/>
    <x v="3"/>
  </r>
  <r>
    <d v="2016-01-29T00:00:00"/>
    <x v="0"/>
    <m/>
    <m/>
    <m/>
    <x v="2"/>
    <s v="LEP"/>
    <x v="2"/>
    <x v="2"/>
    <s v="Leche en polvo, sin adición de azúcar ni edulcorante, mat grasa &gt; al 26% "/>
    <m/>
    <m/>
    <m/>
    <n v="3780"/>
    <n v="14000"/>
    <n v="3.7037037037037037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235.94"/>
    <n v="429.66"/>
    <n v="1.821056200728999"/>
    <x v="9"/>
  </r>
  <r>
    <d v="2016-01-21T00:00:00"/>
    <x v="0"/>
    <m/>
    <m/>
    <m/>
    <x v="3"/>
    <s v="LL"/>
    <x v="3"/>
    <x v="3"/>
    <s v="Leche en polvo, edulcorada, contenido materia grasa &gt; al 1.5% y &lt; al 6%"/>
    <m/>
    <m/>
    <m/>
    <n v="98.84"/>
    <n v="138.6"/>
    <n v="1.4022662889518414"/>
    <x v="4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21.21"/>
    <n v="263.33999999999997"/>
    <n v="2.1725930203778567"/>
    <x v="5"/>
  </r>
  <r>
    <d v="2016-01-29T00:00:00"/>
    <x v="0"/>
    <m/>
    <m/>
    <m/>
    <x v="3"/>
    <s v="LL"/>
    <x v="3"/>
    <x v="3"/>
    <s v="Leche en polvo, edulcorada, contenido materia grasa &gt; al 1.5% y &lt; al 6%"/>
    <m/>
    <m/>
    <m/>
    <n v="147.13999999999999"/>
    <n v="249.48"/>
    <n v="1.6955280685061846"/>
    <x v="5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07.53"/>
    <n v="194.04"/>
    <n v="1.804519668929601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15.51"/>
    <n v="207.9"/>
    <n v="1.7998441693359881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16.06"/>
    <n v="207.9"/>
    <n v="1.7913148371531966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15.04"/>
    <n v="207.9"/>
    <n v="1.8071974965229485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15.87"/>
    <n v="207.9"/>
    <n v="1.7942521791663071"/>
    <x v="3"/>
  </r>
  <r>
    <d v="2016-01-22T00:00:00"/>
    <x v="0"/>
    <m/>
    <m/>
    <m/>
    <x v="3"/>
    <s v="LL"/>
    <x v="3"/>
    <x v="3"/>
    <s v="Leche en polvo, edulcorada, contenido materia grasa &gt; al 1.5% y &lt; al 6%"/>
    <m/>
    <m/>
    <m/>
    <n v="116.21"/>
    <n v="207.9"/>
    <n v="1.7890026675845454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480"/>
    <n v="250"/>
    <n v="0.52083333333333337"/>
    <x v="1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960"/>
    <n v="300"/>
    <n v="0.3125"/>
    <x v="1"/>
  </r>
  <r>
    <d v="2016-01-25T00:00:00"/>
    <x v="0"/>
    <m/>
    <m/>
    <m/>
    <x v="4"/>
    <s v="LEP"/>
    <x v="4"/>
    <x v="18"/>
    <s v="Leche en polvo, edulcorada, contenido materia grasa &gt; al 18% y &lt; al 24%"/>
    <m/>
    <m/>
    <m/>
    <n v="960"/>
    <n v="2500"/>
    <n v="2.6041666666666665"/>
    <x v="3"/>
  </r>
  <r>
    <d v="2016-01-25T00:00:00"/>
    <x v="0"/>
    <m/>
    <m/>
    <m/>
    <x v="4"/>
    <s v="LEP"/>
    <x v="4"/>
    <x v="18"/>
    <s v="Leche en polvo, edulcorada, contenido materia grasa &gt; al 18% y &lt; al 24%"/>
    <m/>
    <m/>
    <m/>
    <n v="540"/>
    <n v="2050"/>
    <n v="3.7962962962962963"/>
    <x v="3"/>
  </r>
  <r>
    <d v="2016-01-25T00:00:00"/>
    <x v="0"/>
    <m/>
    <m/>
    <m/>
    <x v="4"/>
    <s v="LEP"/>
    <x v="4"/>
    <x v="18"/>
    <s v="Leche en polvo, edulcorada, contenido materia grasa &gt; al 18% y &lt; al 24%"/>
    <m/>
    <m/>
    <m/>
    <n v="540"/>
    <n v="2100"/>
    <n v="3.8888888888888888"/>
    <x v="3"/>
  </r>
  <r>
    <d v="2016-01-25T00:00:00"/>
    <x v="0"/>
    <m/>
    <m/>
    <m/>
    <x v="4"/>
    <s v="LEP"/>
    <x v="4"/>
    <x v="18"/>
    <s v="Leche en polvo, edulcorada, contenido materia grasa &gt; al 18% y &lt; al 24%"/>
    <m/>
    <m/>
    <m/>
    <n v="1920"/>
    <n v="8000"/>
    <n v="4.166666666666667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480"/>
    <n v="2000"/>
    <n v="4.166666666666667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540"/>
    <n v="2050"/>
    <n v="3.7962962962962963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960"/>
    <n v="2500"/>
    <n v="2.6041666666666665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540"/>
    <n v="2100"/>
    <n v="3.8888888888888888"/>
    <x v="3"/>
  </r>
  <r>
    <d v="2016-01-29T00:00:00"/>
    <x v="0"/>
    <m/>
    <m/>
    <m/>
    <x v="4"/>
    <s v="LEP"/>
    <x v="4"/>
    <x v="18"/>
    <s v="Leche en polvo, edulcorada, contenido materia grasa &gt; al 18% y &lt; al 24%"/>
    <m/>
    <m/>
    <m/>
    <n v="960"/>
    <n v="2500"/>
    <n v="2.6041666666666665"/>
    <x v="3"/>
  </r>
  <r>
    <d v="2016-01-26T00:00:00"/>
    <x v="0"/>
    <m/>
    <m/>
    <m/>
    <x v="5"/>
    <s v="OTROS"/>
    <x v="5"/>
    <x v="19"/>
    <s v="Nata edulcorada"/>
    <m/>
    <m/>
    <m/>
    <n v="9"/>
    <n v="15.84"/>
    <n v="1.76"/>
    <x v="1"/>
  </r>
  <r>
    <d v="2016-01-18T00:00:00"/>
    <x v="0"/>
    <m/>
    <m/>
    <m/>
    <x v="5"/>
    <s v="OTROS"/>
    <x v="5"/>
    <x v="5"/>
    <s v="Leche en estado líquido o semi sólido sin azúcar ni edulcorante"/>
    <m/>
    <m/>
    <m/>
    <n v="480"/>
    <n v="816"/>
    <n v="1.7"/>
    <x v="8"/>
  </r>
  <r>
    <d v="2016-01-25T00:00:00"/>
    <x v="0"/>
    <m/>
    <m/>
    <m/>
    <x v="5"/>
    <s v="OTROS"/>
    <x v="5"/>
    <x v="6"/>
    <s v="Nata sin azucarar ni edulcorar "/>
    <m/>
    <m/>
    <m/>
    <n v="3000"/>
    <n v="750"/>
    <n v="0.25"/>
    <x v="1"/>
  </r>
  <r>
    <d v="2016-01-25T00:00:00"/>
    <x v="0"/>
    <m/>
    <m/>
    <m/>
    <x v="5"/>
    <s v="OTROS"/>
    <x v="5"/>
    <x v="6"/>
    <s v="Nata sin azucarar ni edulcorar "/>
    <m/>
    <m/>
    <m/>
    <n v="2328"/>
    <n v="582"/>
    <n v="0.25"/>
    <x v="1"/>
  </r>
  <r>
    <d v="2016-01-29T00:00:00"/>
    <x v="0"/>
    <m/>
    <m/>
    <m/>
    <x v="5"/>
    <s v="OTROS"/>
    <x v="5"/>
    <x v="6"/>
    <s v="Nata sin azucarar ni edulcorar "/>
    <m/>
    <m/>
    <m/>
    <n v="300"/>
    <n v="200"/>
    <n v="0.66666666666666663"/>
    <x v="1"/>
  </r>
  <r>
    <d v="2016-01-29T00:00:00"/>
    <x v="0"/>
    <m/>
    <m/>
    <m/>
    <x v="5"/>
    <s v="OTROS"/>
    <x v="5"/>
    <x v="6"/>
    <s v="Nata sin azucarar ni edulcorar "/>
    <m/>
    <m/>
    <m/>
    <n v="453.12"/>
    <n v="160"/>
    <n v="0.35310734463276838"/>
    <x v="1"/>
  </r>
  <r>
    <d v="2016-01-29T00:00:00"/>
    <x v="0"/>
    <m/>
    <m/>
    <m/>
    <x v="5"/>
    <s v="OTROS"/>
    <x v="5"/>
    <x v="6"/>
    <s v="Nata sin azucarar ni edulcorar "/>
    <m/>
    <m/>
    <m/>
    <n v="2388"/>
    <n v="597"/>
    <n v="0.25"/>
    <x v="1"/>
  </r>
  <r>
    <d v="2016-01-29T00:00:00"/>
    <x v="0"/>
    <m/>
    <m/>
    <m/>
    <x v="5"/>
    <s v="OTROS"/>
    <x v="5"/>
    <x v="6"/>
    <s v="Nata sin azucarar ni edulcorar "/>
    <m/>
    <m/>
    <m/>
    <n v="3398.4"/>
    <n v="900"/>
    <n v="0.26483050847457629"/>
    <x v="1"/>
  </r>
  <r>
    <d v="2016-01-29T00:00:00"/>
    <x v="0"/>
    <m/>
    <m/>
    <m/>
    <x v="5"/>
    <s v="OTROS"/>
    <x v="5"/>
    <x v="6"/>
    <s v="Nata sin azucarar ni edulcorar "/>
    <m/>
    <m/>
    <m/>
    <n v="4800"/>
    <n v="1200"/>
    <n v="0.25"/>
    <x v="1"/>
  </r>
  <r>
    <d v="2016-01-29T00:00:00"/>
    <x v="0"/>
    <m/>
    <m/>
    <m/>
    <x v="5"/>
    <s v="OTROS"/>
    <x v="5"/>
    <x v="6"/>
    <s v="Nata sin azucarar ni edulcorar "/>
    <m/>
    <m/>
    <m/>
    <n v="2400"/>
    <n v="400"/>
    <n v="0.16666666666666666"/>
    <x v="1"/>
  </r>
  <r>
    <d v="2016-01-29T00:00:00"/>
    <x v="0"/>
    <m/>
    <m/>
    <m/>
    <x v="5"/>
    <s v="OTROS"/>
    <x v="5"/>
    <x v="6"/>
    <s v="Nata sin azucarar ni edulcorar "/>
    <m/>
    <m/>
    <m/>
    <n v="2340"/>
    <n v="390"/>
    <n v="0.16666666666666666"/>
    <x v="1"/>
  </r>
  <r>
    <d v="2016-01-29T00:00:00"/>
    <x v="0"/>
    <m/>
    <m/>
    <m/>
    <x v="5"/>
    <s v="OTROS"/>
    <x v="5"/>
    <x v="6"/>
    <s v="Nata sin azucarar ni edulcorar "/>
    <m/>
    <m/>
    <m/>
    <n v="3964.8"/>
    <n v="5250"/>
    <n v="1.3241525423728813"/>
    <x v="3"/>
  </r>
  <r>
    <d v="2016-01-29T00:00:00"/>
    <x v="0"/>
    <m/>
    <m/>
    <m/>
    <x v="6"/>
    <s v="CONDENSADA"/>
    <x v="6"/>
    <x v="7"/>
    <s v="Leche condensada "/>
    <m/>
    <m/>
    <m/>
    <n v="16464.383999999998"/>
    <n v="23293.439999999999"/>
    <n v="1.4147774979009238"/>
    <x v="9"/>
  </r>
  <r>
    <d v="2016-01-29T00:00:00"/>
    <x v="0"/>
    <m/>
    <m/>
    <m/>
    <x v="6"/>
    <s v="CONDENSADA"/>
    <x v="6"/>
    <x v="7"/>
    <s v="Leche condensada "/>
    <m/>
    <m/>
    <m/>
    <n v="14511.144"/>
    <n v="20540.04"/>
    <n v="1.4154666234447126"/>
    <x v="9"/>
  </r>
  <r>
    <d v="2016-01-16T00:00:00"/>
    <x v="0"/>
    <m/>
    <m/>
    <m/>
    <x v="6"/>
    <s v="CONDENSADA"/>
    <x v="6"/>
    <x v="7"/>
    <s v="Leche condensada "/>
    <m/>
    <m/>
    <m/>
    <n v="44246.271999999997"/>
    <n v="56474.879999999997"/>
    <n v="1.276376007452108"/>
    <x v="19"/>
  </r>
  <r>
    <d v="2016-01-22T00:00:00"/>
    <x v="0"/>
    <m/>
    <m/>
    <m/>
    <x v="6"/>
    <s v="CONDENSADA"/>
    <x v="6"/>
    <x v="7"/>
    <s v="Leche condensada "/>
    <m/>
    <m/>
    <m/>
    <n v="20123.135999999999"/>
    <n v="28237.439999999999"/>
    <n v="1.403232577665827"/>
    <x v="20"/>
  </r>
  <r>
    <d v="2016-01-19T00:00:00"/>
    <x v="0"/>
    <m/>
    <m/>
    <m/>
    <x v="6"/>
    <s v="CONDENSADA"/>
    <x v="6"/>
    <x v="7"/>
    <s v="Leche condensada "/>
    <m/>
    <m/>
    <m/>
    <n v="571.67999999999995"/>
    <n v="75"/>
    <n v="0.13119227539882453"/>
    <x v="1"/>
  </r>
  <r>
    <d v="2016-01-19T00:00:00"/>
    <x v="0"/>
    <m/>
    <m/>
    <m/>
    <x v="6"/>
    <s v="CONDENSADA"/>
    <x v="6"/>
    <x v="7"/>
    <s v="Leche condensada "/>
    <m/>
    <m/>
    <m/>
    <n v="952.8"/>
    <n v="125"/>
    <n v="0.13119227539882453"/>
    <x v="1"/>
  </r>
  <r>
    <d v="2016-01-22T00:00:00"/>
    <x v="0"/>
    <m/>
    <m/>
    <m/>
    <x v="6"/>
    <s v="CONDENSADA"/>
    <x v="6"/>
    <x v="7"/>
    <s v="Leche condensada "/>
    <m/>
    <m/>
    <m/>
    <n v="2286.7199999999998"/>
    <n v="240"/>
    <n v="0.10495382031905963"/>
    <x v="1"/>
  </r>
  <r>
    <d v="2016-01-25T00:00:00"/>
    <x v="0"/>
    <m/>
    <m/>
    <m/>
    <x v="6"/>
    <s v="CONDENSADA"/>
    <x v="6"/>
    <x v="7"/>
    <s v="Leche condensada "/>
    <m/>
    <m/>
    <m/>
    <n v="952.8"/>
    <n v="125"/>
    <n v="0.13119227539882453"/>
    <x v="1"/>
  </r>
  <r>
    <d v="2016-01-26T00:00:00"/>
    <x v="0"/>
    <m/>
    <m/>
    <m/>
    <x v="6"/>
    <s v="CONDENSADA"/>
    <x v="6"/>
    <x v="7"/>
    <s v="Leche condensada "/>
    <m/>
    <m/>
    <m/>
    <n v="4573.4399999999996"/>
    <n v="6417.6"/>
    <n v="1.4032325776658272"/>
    <x v="1"/>
  </r>
  <r>
    <d v="2016-01-27T00:00:00"/>
    <x v="0"/>
    <m/>
    <m/>
    <m/>
    <x v="6"/>
    <s v="CONDENSADA"/>
    <x v="6"/>
    <x v="7"/>
    <s v="Leche condensada "/>
    <m/>
    <m/>
    <m/>
    <n v="952.8"/>
    <n v="175"/>
    <n v="0.18366918555835432"/>
    <x v="1"/>
  </r>
  <r>
    <d v="2016-01-27T00:00:00"/>
    <x v="0"/>
    <m/>
    <m/>
    <m/>
    <x v="6"/>
    <s v="CONDENSADA"/>
    <x v="6"/>
    <x v="7"/>
    <s v="Leche condensada "/>
    <m/>
    <m/>
    <m/>
    <n v="1905.6"/>
    <n v="300"/>
    <n v="0.15743073047858944"/>
    <x v="1"/>
  </r>
  <r>
    <d v="2016-01-29T00:00:00"/>
    <x v="0"/>
    <m/>
    <m/>
    <m/>
    <x v="6"/>
    <s v="CONDENSADA"/>
    <x v="6"/>
    <x v="7"/>
    <s v="Leche condensada "/>
    <m/>
    <m/>
    <m/>
    <n v="952.8"/>
    <n v="125"/>
    <n v="0.13119227539882453"/>
    <x v="1"/>
  </r>
  <r>
    <d v="2016-01-29T00:00:00"/>
    <x v="0"/>
    <m/>
    <m/>
    <m/>
    <x v="6"/>
    <s v="CONDENSADA"/>
    <x v="6"/>
    <x v="7"/>
    <s v="Leche condensada "/>
    <m/>
    <m/>
    <m/>
    <n v="3811.2"/>
    <n v="1000"/>
    <n v="0.26238455079764905"/>
    <x v="1"/>
  </r>
  <r>
    <d v="2016-01-16T00:00:00"/>
    <x v="0"/>
    <m/>
    <m/>
    <m/>
    <x v="6"/>
    <s v="CONDENSADA"/>
    <x v="6"/>
    <x v="7"/>
    <s v="Leche condensada "/>
    <m/>
    <m/>
    <m/>
    <n v="14976"/>
    <n v="32931.599999999999"/>
    <n v="2.1989583333333331"/>
    <x v="10"/>
  </r>
  <r>
    <d v="2016-01-22T00:00:00"/>
    <x v="0"/>
    <m/>
    <m/>
    <m/>
    <x v="6"/>
    <s v="CONDENSADA"/>
    <x v="6"/>
    <x v="7"/>
    <s v="Leche condensada "/>
    <m/>
    <m/>
    <m/>
    <n v="68083.199999999997"/>
    <n v="106908.84"/>
    <n v="1.5702675549915397"/>
    <x v="10"/>
  </r>
  <r>
    <d v="2016-01-22T00:00:00"/>
    <x v="0"/>
    <m/>
    <m/>
    <m/>
    <x v="6"/>
    <s v="CONDENSADA"/>
    <x v="6"/>
    <x v="7"/>
    <s v="Leche condensada "/>
    <m/>
    <m/>
    <m/>
    <n v="29158.080000000002"/>
    <n v="53000.44"/>
    <n v="1.8176930716974506"/>
    <x v="10"/>
  </r>
  <r>
    <d v="2016-01-23T00:00:00"/>
    <x v="0"/>
    <m/>
    <m/>
    <m/>
    <x v="6"/>
    <s v="CONDENSADA"/>
    <x v="6"/>
    <x v="7"/>
    <s v="Leche condensada "/>
    <m/>
    <m/>
    <m/>
    <n v="52784.639999999999"/>
    <n v="74694.720000000001"/>
    <n v="1.4150843881856541"/>
    <x v="10"/>
  </r>
  <r>
    <d v="2016-01-30T00:00:00"/>
    <x v="0"/>
    <m/>
    <m/>
    <m/>
    <x v="6"/>
    <s v="CONDENSADA"/>
    <x v="6"/>
    <x v="7"/>
    <s v="Leche condensada "/>
    <m/>
    <m/>
    <m/>
    <n v="39801.599999999999"/>
    <n v="58720.800000000003"/>
    <n v="1.4753376748673421"/>
    <x v="10"/>
  </r>
  <r>
    <d v="2016-01-30T00:00:00"/>
    <x v="0"/>
    <m/>
    <m/>
    <m/>
    <x v="6"/>
    <s v="CONDENSADA"/>
    <x v="6"/>
    <x v="7"/>
    <s v="Leche condensada "/>
    <m/>
    <m/>
    <m/>
    <n v="36403.199999999997"/>
    <n v="51513.599999999999"/>
    <n v="1.4150843881856541"/>
    <x v="10"/>
  </r>
  <r>
    <d v="2016-01-30T00:00:00"/>
    <x v="0"/>
    <m/>
    <m/>
    <m/>
    <x v="6"/>
    <s v="CONDENSADA"/>
    <x v="6"/>
    <x v="7"/>
    <s v="Leche condensada "/>
    <m/>
    <m/>
    <m/>
    <n v="91008"/>
    <n v="128784"/>
    <n v="1.4150843881856541"/>
    <x v="10"/>
  </r>
  <r>
    <d v="2016-01-16T00:00:00"/>
    <x v="0"/>
    <m/>
    <m/>
    <m/>
    <x v="6"/>
    <s v="CONDENSADA"/>
    <x v="6"/>
    <x v="7"/>
    <s v="Leche condensada "/>
    <m/>
    <m/>
    <m/>
    <n v="32107.008000000002"/>
    <n v="58987.24"/>
    <n v="1.8372076276929945"/>
    <x v="5"/>
  </r>
  <r>
    <d v="2016-01-16T00:00:00"/>
    <x v="0"/>
    <m/>
    <m/>
    <m/>
    <x v="6"/>
    <s v="CONDENSADA"/>
    <x v="6"/>
    <x v="7"/>
    <s v="Leche condensada "/>
    <m/>
    <m/>
    <m/>
    <n v="80492.56"/>
    <n v="113118.72"/>
    <n v="1.4053313747258132"/>
    <x v="5"/>
  </r>
  <r>
    <d v="2016-01-16T00:00:00"/>
    <x v="0"/>
    <m/>
    <m/>
    <m/>
    <x v="6"/>
    <s v="CONDENSADA"/>
    <x v="6"/>
    <x v="7"/>
    <s v="Leche condensada "/>
    <m/>
    <m/>
    <m/>
    <n v="27000"/>
    <n v="41835"/>
    <n v="1.5494444444444444"/>
    <x v="5"/>
  </r>
  <r>
    <d v="2016-01-22T00:00:00"/>
    <x v="0"/>
    <m/>
    <m/>
    <m/>
    <x v="6"/>
    <s v="CONDENSADA"/>
    <x v="6"/>
    <x v="7"/>
    <s v="Leche condensada "/>
    <m/>
    <m/>
    <m/>
    <n v="19946.88"/>
    <n v="29588.400000000001"/>
    <n v="1.4833598036384636"/>
    <x v="5"/>
  </r>
  <r>
    <d v="2016-01-23T00:00:00"/>
    <x v="0"/>
    <m/>
    <m/>
    <m/>
    <x v="6"/>
    <s v="CONDENSADA"/>
    <x v="6"/>
    <x v="7"/>
    <s v="Leche condensada "/>
    <m/>
    <m/>
    <m/>
    <n v="43200"/>
    <n v="66936"/>
    <n v="1.5494444444444444"/>
    <x v="5"/>
  </r>
  <r>
    <d v="2016-01-29T00:00:00"/>
    <x v="0"/>
    <m/>
    <m/>
    <m/>
    <x v="6"/>
    <s v="CONDENSADA"/>
    <x v="6"/>
    <x v="7"/>
    <s v="Leche condensada "/>
    <m/>
    <m/>
    <m/>
    <n v="20747.71"/>
    <n v="31180.76"/>
    <n v="1.5028530859550282"/>
    <x v="5"/>
  </r>
  <r>
    <d v="2016-01-29T00:00:00"/>
    <x v="0"/>
    <m/>
    <m/>
    <m/>
    <x v="6"/>
    <s v="CONDENSADA"/>
    <x v="6"/>
    <x v="7"/>
    <s v="Leche condensada "/>
    <m/>
    <m/>
    <m/>
    <n v="20123.14"/>
    <n v="28279.68"/>
    <n v="1.4053313747258132"/>
    <x v="5"/>
  </r>
  <r>
    <d v="2016-01-16T00:00:00"/>
    <x v="0"/>
    <m/>
    <m/>
    <m/>
    <x v="6"/>
    <s v="CONDENSADA"/>
    <x v="6"/>
    <x v="7"/>
    <s v="Leche condensada "/>
    <m/>
    <m/>
    <m/>
    <n v="18201.599999999999"/>
    <n v="25756.799999999999"/>
    <n v="1.4150843881856541"/>
    <x v="17"/>
  </r>
  <r>
    <d v="2016-01-16T00:00:00"/>
    <x v="0"/>
    <m/>
    <m/>
    <m/>
    <x v="6"/>
    <s v="CONDENSADA"/>
    <x v="6"/>
    <x v="7"/>
    <s v="Leche condensada "/>
    <m/>
    <m/>
    <m/>
    <n v="36403.199999999997"/>
    <n v="51993.599999999999"/>
    <n v="1.4282700421940928"/>
    <x v="21"/>
  </r>
  <r>
    <d v="2016-01-23T00:00:00"/>
    <x v="0"/>
    <m/>
    <m/>
    <m/>
    <x v="6"/>
    <s v="CONDENSADA"/>
    <x v="6"/>
    <x v="7"/>
    <s v="Leche condensada "/>
    <m/>
    <m/>
    <m/>
    <n v="18201.599999999999"/>
    <n v="25996.799999999999"/>
    <n v="1.4282700421940928"/>
    <x v="21"/>
  </r>
  <r>
    <d v="2016-01-16T00:00:00"/>
    <x v="0"/>
    <m/>
    <m/>
    <m/>
    <x v="6"/>
    <s v="CONDENSADA"/>
    <x v="6"/>
    <x v="7"/>
    <s v="Leche condensada "/>
    <m/>
    <m/>
    <m/>
    <n v="26956.799999999999"/>
    <n v="59698.080000000002"/>
    <n v="2.2145833333333336"/>
    <x v="11"/>
  </r>
  <r>
    <d v="2016-01-16T00:00:00"/>
    <x v="0"/>
    <m/>
    <m/>
    <m/>
    <x v="6"/>
    <s v="CONDENSADA"/>
    <x v="6"/>
    <x v="7"/>
    <s v="Leche condensada "/>
    <m/>
    <m/>
    <m/>
    <n v="26956.799999999999"/>
    <n v="59698.080000000002"/>
    <n v="2.2145833333333336"/>
    <x v="11"/>
  </r>
  <r>
    <d v="2016-01-29T00:00:00"/>
    <x v="0"/>
    <m/>
    <m/>
    <m/>
    <x v="6"/>
    <s v="CONDENSADA"/>
    <x v="6"/>
    <x v="7"/>
    <s v="Leche condensada "/>
    <m/>
    <m/>
    <m/>
    <n v="68889.600000000006"/>
    <n v="152561.76"/>
    <n v="2.2145833333333331"/>
    <x v="11"/>
  </r>
  <r>
    <d v="2016-01-30T00:00:00"/>
    <x v="0"/>
    <m/>
    <m/>
    <m/>
    <x v="6"/>
    <s v="CONDENSADA"/>
    <x v="6"/>
    <x v="7"/>
    <s v="Leche condensada "/>
    <m/>
    <m/>
    <m/>
    <n v="45504"/>
    <n v="64992"/>
    <n v="1.4282700421940928"/>
    <x v="22"/>
  </r>
  <r>
    <d v="2016-01-16T00:00:00"/>
    <x v="0"/>
    <m/>
    <m/>
    <m/>
    <x v="6"/>
    <s v="CONDENSADA"/>
    <x v="6"/>
    <x v="7"/>
    <s v="Leche condensada "/>
    <m/>
    <m/>
    <m/>
    <n v="20123.135999999999"/>
    <n v="28184.65"/>
    <n v="1.4006092290982879"/>
    <x v="3"/>
  </r>
  <r>
    <d v="2016-01-16T00:00:00"/>
    <x v="0"/>
    <m/>
    <m/>
    <m/>
    <x v="6"/>
    <s v="CONDENSADA"/>
    <x v="6"/>
    <x v="7"/>
    <s v="Leche condensada "/>
    <m/>
    <m/>
    <m/>
    <n v="7488"/>
    <n v="16356.6"/>
    <n v="2.1843750000000002"/>
    <x v="3"/>
  </r>
  <r>
    <d v="2016-01-16T00:00:00"/>
    <x v="0"/>
    <m/>
    <m/>
    <m/>
    <x v="6"/>
    <s v="CONDENSADA"/>
    <x v="6"/>
    <x v="7"/>
    <s v="Leche condensada "/>
    <m/>
    <m/>
    <m/>
    <n v="21600"/>
    <n v="32928"/>
    <n v="1.5244444444444445"/>
    <x v="3"/>
  </r>
  <r>
    <d v="2016-01-16T00:00:00"/>
    <x v="0"/>
    <m/>
    <m/>
    <m/>
    <x v="6"/>
    <s v="CONDENSADA"/>
    <x v="6"/>
    <x v="7"/>
    <s v="Leche condensada "/>
    <m/>
    <m/>
    <m/>
    <n v="80492.543999999994"/>
    <n v="112738.56"/>
    <n v="1.4006087321578506"/>
    <x v="3"/>
  </r>
  <r>
    <d v="2016-01-22T00:00:00"/>
    <x v="0"/>
    <m/>
    <m/>
    <m/>
    <x v="6"/>
    <s v="CONDENSADA"/>
    <x v="6"/>
    <x v="7"/>
    <s v="Leche condensada "/>
    <m/>
    <m/>
    <m/>
    <n v="19791.36"/>
    <n v="28893.72"/>
    <n v="1.459915842064416"/>
    <x v="3"/>
  </r>
  <r>
    <d v="2016-01-22T00:00:00"/>
    <x v="0"/>
    <m/>
    <m/>
    <m/>
    <x v="6"/>
    <s v="CONDENSADA"/>
    <x v="6"/>
    <x v="7"/>
    <s v="Leche condensada "/>
    <m/>
    <m/>
    <m/>
    <n v="120738.82"/>
    <n v="169107.84"/>
    <n v="1.4006086857565776"/>
    <x v="3"/>
  </r>
  <r>
    <d v="2016-01-29T00:00:00"/>
    <x v="0"/>
    <m/>
    <m/>
    <m/>
    <x v="6"/>
    <s v="CONDENSADA"/>
    <x v="6"/>
    <x v="7"/>
    <s v="Leche condensada "/>
    <m/>
    <m/>
    <m/>
    <n v="80492.543999999994"/>
    <n v="112738.56"/>
    <n v="1.4006087321578506"/>
    <x v="3"/>
  </r>
  <r>
    <d v="2016-01-30T00:00:00"/>
    <x v="0"/>
    <m/>
    <m/>
    <m/>
    <x v="6"/>
    <s v="CONDENSADA"/>
    <x v="6"/>
    <x v="7"/>
    <s v="Leche condensada "/>
    <m/>
    <m/>
    <m/>
    <n v="100615.67999999999"/>
    <n v="140923.20000000001"/>
    <n v="1.4006087321578509"/>
    <x v="3"/>
  </r>
  <r>
    <d v="2016-01-16T00:00:00"/>
    <x v="0"/>
    <m/>
    <m/>
    <m/>
    <x v="6"/>
    <s v="CONDENSADA"/>
    <x v="6"/>
    <x v="7"/>
    <s v="Leche condensada "/>
    <m/>
    <m/>
    <m/>
    <n v="17379.07"/>
    <n v="24605.759999999998"/>
    <n v="1.4158271990388438"/>
    <x v="13"/>
  </r>
  <r>
    <d v="2016-01-16T00:00:00"/>
    <x v="0"/>
    <m/>
    <m/>
    <m/>
    <x v="6"/>
    <s v="CONDENSADA"/>
    <x v="6"/>
    <x v="7"/>
    <s v="Leche condensada "/>
    <m/>
    <m/>
    <m/>
    <n v="17203.583999999999"/>
    <n v="24495.52"/>
    <n v="1.4238614465450921"/>
    <x v="13"/>
  </r>
  <r>
    <d v="2016-01-16T00:00:00"/>
    <x v="0"/>
    <m/>
    <m/>
    <m/>
    <x v="6"/>
    <s v="CONDENSADA"/>
    <x v="6"/>
    <x v="7"/>
    <s v="Leche condensada "/>
    <m/>
    <m/>
    <m/>
    <n v="17379.07"/>
    <n v="24605.759999999998"/>
    <n v="1.4158271990388438"/>
    <x v="13"/>
  </r>
  <r>
    <d v="2016-01-16T00:00:00"/>
    <x v="0"/>
    <m/>
    <m/>
    <m/>
    <x v="6"/>
    <s v="CONDENSADA"/>
    <x v="6"/>
    <x v="7"/>
    <s v="Leche condensada "/>
    <m/>
    <m/>
    <m/>
    <n v="17379.07"/>
    <n v="24605.759999999998"/>
    <n v="1.4158271990388438"/>
    <x v="13"/>
  </r>
  <r>
    <d v="2016-01-21T00:00:00"/>
    <x v="0"/>
    <m/>
    <m/>
    <m/>
    <x v="6"/>
    <s v="CONDENSADA"/>
    <x v="6"/>
    <x v="7"/>
    <s v="Leche condensada "/>
    <m/>
    <m/>
    <m/>
    <n v="17379.072"/>
    <n v="24605.759999999998"/>
    <n v="1.4158270361041141"/>
    <x v="13"/>
  </r>
  <r>
    <d v="2016-01-22T00:00:00"/>
    <x v="0"/>
    <m/>
    <m/>
    <m/>
    <x v="6"/>
    <s v="CONDENSADA"/>
    <x v="6"/>
    <x v="7"/>
    <s v="Leche condensada "/>
    <m/>
    <m/>
    <m/>
    <n v="67896.576000000001"/>
    <n v="98043.839999999997"/>
    <n v="1.4440174420577556"/>
    <x v="13"/>
  </r>
  <r>
    <d v="2016-01-22T00:00:00"/>
    <x v="0"/>
    <m/>
    <m/>
    <m/>
    <x v="6"/>
    <s v="CONDENSADA"/>
    <x v="6"/>
    <x v="7"/>
    <s v="Leche condensada "/>
    <m/>
    <m/>
    <m/>
    <n v="52137.216"/>
    <n v="73817.279999999999"/>
    <n v="1.4158270361041141"/>
    <x v="13"/>
  </r>
  <r>
    <d v="2016-01-23T00:00:00"/>
    <x v="0"/>
    <m/>
    <m/>
    <m/>
    <x v="6"/>
    <s v="CONDENSADA"/>
    <x v="6"/>
    <x v="7"/>
    <s v="Leche condensada "/>
    <m/>
    <m/>
    <m/>
    <n v="69516.288"/>
    <n v="98423.039999999994"/>
    <n v="1.4158270361041141"/>
    <x v="13"/>
  </r>
  <r>
    <d v="2016-01-23T00:00:00"/>
    <x v="0"/>
    <m/>
    <m/>
    <m/>
    <x v="6"/>
    <s v="CONDENSADA"/>
    <x v="6"/>
    <x v="7"/>
    <s v="Leche condensada "/>
    <m/>
    <m/>
    <m/>
    <n v="34758.144"/>
    <n v="49211.519999999997"/>
    <n v="1.4158270361041141"/>
    <x v="13"/>
  </r>
  <r>
    <d v="2016-01-23T00:00:00"/>
    <x v="0"/>
    <m/>
    <m/>
    <m/>
    <x v="6"/>
    <s v="CONDENSADA"/>
    <x v="6"/>
    <x v="7"/>
    <s v="Leche condensada "/>
    <m/>
    <m/>
    <m/>
    <n v="173790.72"/>
    <n v="246057.60000000001"/>
    <n v="1.4158270361041143"/>
    <x v="13"/>
  </r>
  <r>
    <d v="2016-01-23T00:00:00"/>
    <x v="0"/>
    <m/>
    <m/>
    <m/>
    <x v="6"/>
    <s v="CONDENSADA"/>
    <x v="6"/>
    <x v="7"/>
    <s v="Leche condensada "/>
    <m/>
    <m/>
    <m/>
    <n v="52137.216"/>
    <n v="73817.279999999999"/>
    <n v="1.4158270361041141"/>
    <x v="13"/>
  </r>
  <r>
    <d v="2016-01-30T00:00:00"/>
    <x v="0"/>
    <m/>
    <m/>
    <m/>
    <x v="6"/>
    <s v="CONDENSADA"/>
    <x v="6"/>
    <x v="7"/>
    <s v="Leche condensada "/>
    <m/>
    <m/>
    <m/>
    <n v="15724.8"/>
    <n v="29287.439999999999"/>
    <n v="1.8625"/>
    <x v="13"/>
  </r>
  <r>
    <d v="2016-01-30T00:00:00"/>
    <x v="0"/>
    <m/>
    <m/>
    <m/>
    <x v="6"/>
    <s v="CONDENSADA"/>
    <x v="6"/>
    <x v="7"/>
    <s v="Leche condensada "/>
    <m/>
    <m/>
    <m/>
    <n v="34747.199999999997"/>
    <n v="49612.800000000003"/>
    <n v="1.4278215223097115"/>
    <x v="13"/>
  </r>
  <r>
    <d v="2016-01-22T00:00:00"/>
    <x v="0"/>
    <m/>
    <m/>
    <m/>
    <x v="7"/>
    <s v="CONDENSADA"/>
    <x v="6"/>
    <x v="8"/>
    <s v="Las demás leches y natas concentradas azucaradas o con edulcorantes"/>
    <m/>
    <m/>
    <m/>
    <n v="8.0399999999999991"/>
    <n v="41.77"/>
    <n v="5.1952736318407968"/>
    <x v="9"/>
  </r>
  <r>
    <d v="2016-01-21T00:00:00"/>
    <x v="0"/>
    <m/>
    <m/>
    <m/>
    <x v="7"/>
    <s v="CONDENSADA"/>
    <x v="6"/>
    <x v="8"/>
    <s v="Las demás leches y natas concentradas azucaradas o con edulcorantes"/>
    <m/>
    <m/>
    <m/>
    <n v="2448"/>
    <n v="6259.89"/>
    <n v="2.5571446078431372"/>
    <x v="2"/>
  </r>
  <r>
    <d v="2016-01-18T00:00:00"/>
    <x v="0"/>
    <m/>
    <m/>
    <m/>
    <x v="7"/>
    <s v="CONDENSADA"/>
    <x v="6"/>
    <x v="8"/>
    <s v="Las demás leches y natas concentradas azucaradas o con edulcorantes"/>
    <m/>
    <m/>
    <m/>
    <n v="576"/>
    <n v="979.2"/>
    <n v="1.7000000000000002"/>
    <x v="8"/>
  </r>
  <r>
    <d v="2016-01-21T00:00:00"/>
    <x v="0"/>
    <m/>
    <m/>
    <m/>
    <x v="17"/>
    <s v="OTROS"/>
    <x v="7"/>
    <x v="20"/>
    <s v="Yogur con frutas "/>
    <m/>
    <m/>
    <m/>
    <n v="10627"/>
    <n v="48006"/>
    <n v="4.5173614378469935"/>
    <x v="13"/>
  </r>
  <r>
    <d v="2016-01-21T00:00:00"/>
    <x v="0"/>
    <m/>
    <m/>
    <m/>
    <x v="8"/>
    <s v="OTROS"/>
    <x v="7"/>
    <x v="9"/>
    <s v="Los demás yogures"/>
    <m/>
    <m/>
    <m/>
    <n v="346.8"/>
    <n v="544"/>
    <n v="1.5686274509803921"/>
    <x v="2"/>
  </r>
  <r>
    <d v="2016-01-21T00:00:00"/>
    <x v="0"/>
    <m/>
    <m/>
    <m/>
    <x v="8"/>
    <s v="OTROS"/>
    <x v="7"/>
    <x v="9"/>
    <s v="Los demás yogures"/>
    <m/>
    <m/>
    <m/>
    <n v="346.8"/>
    <n v="544"/>
    <n v="1.5686274509803921"/>
    <x v="2"/>
  </r>
  <r>
    <d v="2016-01-21T00:00:00"/>
    <x v="0"/>
    <m/>
    <m/>
    <m/>
    <x v="8"/>
    <s v="OTROS"/>
    <x v="7"/>
    <x v="9"/>
    <s v="Los demás yogures"/>
    <m/>
    <m/>
    <m/>
    <n v="1224"/>
    <n v="1632"/>
    <n v="1.3333333333333333"/>
    <x v="2"/>
  </r>
  <r>
    <d v="2016-01-21T00:00:00"/>
    <x v="0"/>
    <m/>
    <m/>
    <m/>
    <x v="8"/>
    <s v="OTROS"/>
    <x v="7"/>
    <x v="9"/>
    <s v="Los demás yogures"/>
    <m/>
    <m/>
    <m/>
    <n v="612"/>
    <n v="816"/>
    <n v="1.3333333333333333"/>
    <x v="2"/>
  </r>
  <r>
    <d v="2016-01-21T00:00:00"/>
    <x v="0"/>
    <m/>
    <m/>
    <m/>
    <x v="8"/>
    <s v="OTROS"/>
    <x v="7"/>
    <x v="9"/>
    <s v="Los demás yogures"/>
    <m/>
    <m/>
    <m/>
    <n v="612"/>
    <n v="816"/>
    <n v="1.3333333333333333"/>
    <x v="2"/>
  </r>
  <r>
    <d v="2016-01-21T00:00:00"/>
    <x v="0"/>
    <m/>
    <m/>
    <m/>
    <x v="8"/>
    <s v="OTROS"/>
    <x v="7"/>
    <x v="9"/>
    <s v="Los demás yogures"/>
    <m/>
    <m/>
    <m/>
    <n v="612"/>
    <n v="816"/>
    <n v="1.3333333333333333"/>
    <x v="2"/>
  </r>
  <r>
    <d v="2016-01-21T00:00:00"/>
    <x v="0"/>
    <m/>
    <m/>
    <m/>
    <x v="8"/>
    <s v="OTROS"/>
    <x v="7"/>
    <x v="9"/>
    <s v="Los demás yogures"/>
    <m/>
    <m/>
    <m/>
    <n v="612"/>
    <n v="816"/>
    <n v="1.3333333333333333"/>
    <x v="2"/>
  </r>
  <r>
    <d v="2016-01-25T00:00:00"/>
    <x v="0"/>
    <m/>
    <m/>
    <m/>
    <x v="10"/>
    <s v="MANTEQUILLA"/>
    <x v="9"/>
    <x v="11"/>
    <s v="Mantequilla (manteca)"/>
    <m/>
    <m/>
    <m/>
    <n v="157500"/>
    <n v="538121.18000000005"/>
    <n v="3.4166424126984132"/>
    <x v="13"/>
  </r>
  <r>
    <d v="2016-01-25T00:00:00"/>
    <x v="0"/>
    <m/>
    <m/>
    <m/>
    <x v="10"/>
    <s v="MANTEQUILLA"/>
    <x v="9"/>
    <x v="11"/>
    <s v="Mantequilla (manteca)"/>
    <m/>
    <m/>
    <m/>
    <n v="22500"/>
    <n v="75309.75"/>
    <n v="3.3471000000000002"/>
    <x v="13"/>
  </r>
  <r>
    <d v="2016-01-29T00:00:00"/>
    <x v="0"/>
    <m/>
    <m/>
    <m/>
    <x v="18"/>
    <s v="GRASA BUTIRICA"/>
    <x v="16"/>
    <x v="21"/>
    <s v="Las demás materias grasas de la leche"/>
    <m/>
    <m/>
    <m/>
    <n v="108000"/>
    <n v="369684"/>
    <n v="3.423"/>
    <x v="11"/>
  </r>
  <r>
    <d v="2016-01-28T00:00:00"/>
    <x v="0"/>
    <m/>
    <m/>
    <m/>
    <x v="11"/>
    <s v="QUESO"/>
    <x v="10"/>
    <x v="12"/>
    <s v="Mozarella"/>
    <m/>
    <m/>
    <m/>
    <n v="23502.68"/>
    <n v="89859.54"/>
    <n v="3.8233741854120464"/>
    <x v="0"/>
  </r>
  <r>
    <d v="2016-01-20T00:00:00"/>
    <x v="0"/>
    <m/>
    <m/>
    <m/>
    <x v="12"/>
    <s v="QUESO"/>
    <x v="11"/>
    <x v="13"/>
    <s v="Queso gouda y del tipo gouda "/>
    <m/>
    <m/>
    <m/>
    <n v="22706.28"/>
    <n v="69391.75"/>
    <n v="3.0560598213357717"/>
    <x v="16"/>
  </r>
  <r>
    <d v="2016-01-26T00:00:00"/>
    <x v="0"/>
    <m/>
    <m/>
    <m/>
    <x v="12"/>
    <s v="QUESO"/>
    <x v="11"/>
    <x v="13"/>
    <s v="Queso gouda y del tipo gouda "/>
    <m/>
    <m/>
    <m/>
    <n v="22970.38"/>
    <n v="71632.289999999994"/>
    <n v="3.1184634298605416"/>
    <x v="16"/>
  </r>
  <r>
    <d v="2016-01-21T00:00:00"/>
    <x v="0"/>
    <m/>
    <m/>
    <m/>
    <x v="12"/>
    <s v="QUESO"/>
    <x v="11"/>
    <x v="13"/>
    <s v="Queso gouda y del tipo gouda "/>
    <m/>
    <m/>
    <m/>
    <n v="23436.89"/>
    <n v="74645.710000000006"/>
    <n v="3.1849665207286466"/>
    <x v="11"/>
  </r>
  <r>
    <d v="2016-01-26T00:00:00"/>
    <x v="0"/>
    <m/>
    <m/>
    <m/>
    <x v="12"/>
    <s v="QUESO"/>
    <x v="11"/>
    <x v="13"/>
    <s v="Queso gouda y del tipo gouda "/>
    <m/>
    <m/>
    <m/>
    <n v="23879.88"/>
    <n v="71325.490000000005"/>
    <n v="2.9868445737583271"/>
    <x v="11"/>
  </r>
  <r>
    <d v="2016-01-29T00:00:00"/>
    <x v="0"/>
    <m/>
    <m/>
    <m/>
    <x v="12"/>
    <s v="QUESO"/>
    <x v="11"/>
    <x v="13"/>
    <s v="Queso gouda y del tipo gouda "/>
    <m/>
    <m/>
    <m/>
    <n v="25003.22"/>
    <n v="84998.88"/>
    <n v="3.3995173421663289"/>
    <x v="11"/>
  </r>
  <r>
    <d v="2016-01-21T00:00:00"/>
    <x v="0"/>
    <m/>
    <m/>
    <m/>
    <x v="12"/>
    <s v="QUESO"/>
    <x v="11"/>
    <x v="13"/>
    <s v="Queso gouda y del tipo gouda "/>
    <m/>
    <m/>
    <m/>
    <n v="9295.5400000000009"/>
    <n v="33934.51"/>
    <n v="3.6506227717808755"/>
    <x v="3"/>
  </r>
  <r>
    <d v="2016-01-21T00:00:00"/>
    <x v="0"/>
    <m/>
    <m/>
    <m/>
    <x v="12"/>
    <s v="QUESO"/>
    <x v="11"/>
    <x v="13"/>
    <s v="Queso gouda y del tipo gouda "/>
    <m/>
    <m/>
    <m/>
    <n v="14178.42"/>
    <n v="51760.05"/>
    <n v="3.6506218605458156"/>
    <x v="3"/>
  </r>
  <r>
    <d v="2016-01-19T00:00:00"/>
    <x v="0"/>
    <m/>
    <m/>
    <m/>
    <x v="14"/>
    <s v="MANJAR"/>
    <x v="13"/>
    <x v="15"/>
    <s v="Dulce de leche (manjar)"/>
    <m/>
    <m/>
    <m/>
    <n v="2400"/>
    <n v="500"/>
    <n v="0.20833333333333334"/>
    <x v="1"/>
  </r>
  <r>
    <d v="2016-01-19T00:00:00"/>
    <x v="0"/>
    <m/>
    <m/>
    <m/>
    <x v="14"/>
    <s v="MANJAR"/>
    <x v="13"/>
    <x v="15"/>
    <s v="Dulce de leche (manjar)"/>
    <m/>
    <m/>
    <m/>
    <n v="600"/>
    <n v="125"/>
    <n v="0.20833333333333334"/>
    <x v="1"/>
  </r>
  <r>
    <d v="2016-01-19T00:00:00"/>
    <x v="0"/>
    <m/>
    <m/>
    <m/>
    <x v="14"/>
    <s v="MANJAR"/>
    <x v="13"/>
    <x v="15"/>
    <s v="Dulce de leche (manjar)"/>
    <m/>
    <m/>
    <m/>
    <n v="1500"/>
    <n v="300"/>
    <n v="0.2"/>
    <x v="1"/>
  </r>
  <r>
    <d v="2016-01-19T00:00:00"/>
    <x v="0"/>
    <m/>
    <m/>
    <m/>
    <x v="14"/>
    <s v="MANJAR"/>
    <x v="13"/>
    <x v="15"/>
    <s v="Dulce de leche (manjar)"/>
    <m/>
    <m/>
    <m/>
    <n v="1200"/>
    <n v="250"/>
    <n v="0.20833333333333334"/>
    <x v="1"/>
  </r>
  <r>
    <d v="2016-01-19T00:00:00"/>
    <x v="0"/>
    <m/>
    <m/>
    <m/>
    <x v="14"/>
    <s v="MANJAR"/>
    <x v="13"/>
    <x v="15"/>
    <s v="Dulce de leche (manjar)"/>
    <m/>
    <m/>
    <m/>
    <n v="1200"/>
    <n v="250"/>
    <n v="0.20833333333333334"/>
    <x v="1"/>
  </r>
  <r>
    <d v="2016-01-22T00:00:00"/>
    <x v="0"/>
    <m/>
    <m/>
    <m/>
    <x v="14"/>
    <s v="MANJAR"/>
    <x v="13"/>
    <x v="15"/>
    <s v="Dulce de leche (manjar)"/>
    <m/>
    <m/>
    <m/>
    <n v="1200"/>
    <n v="200"/>
    <n v="0.16666666666666666"/>
    <x v="1"/>
  </r>
  <r>
    <d v="2016-01-25T00:00:00"/>
    <x v="0"/>
    <m/>
    <m/>
    <m/>
    <x v="14"/>
    <s v="MANJAR"/>
    <x v="13"/>
    <x v="15"/>
    <s v="Dulce de leche (manjar)"/>
    <m/>
    <m/>
    <m/>
    <n v="1800"/>
    <n v="450"/>
    <n v="0.25"/>
    <x v="1"/>
  </r>
  <r>
    <d v="2016-01-25T00:00:00"/>
    <x v="0"/>
    <m/>
    <m/>
    <m/>
    <x v="14"/>
    <s v="MANJAR"/>
    <x v="13"/>
    <x v="15"/>
    <s v="Dulce de leche (manjar)"/>
    <m/>
    <m/>
    <m/>
    <n v="2000"/>
    <n v="400"/>
    <n v="0.2"/>
    <x v="1"/>
  </r>
  <r>
    <d v="2016-01-25T00:00:00"/>
    <x v="0"/>
    <m/>
    <m/>
    <m/>
    <x v="14"/>
    <s v="MANJAR"/>
    <x v="13"/>
    <x v="15"/>
    <s v="Dulce de leche (manjar)"/>
    <m/>
    <m/>
    <m/>
    <n v="600"/>
    <n v="125"/>
    <n v="0.20833333333333334"/>
    <x v="1"/>
  </r>
  <r>
    <d v="2016-01-25T00:00:00"/>
    <x v="0"/>
    <m/>
    <m/>
    <m/>
    <x v="14"/>
    <s v="MANJAR"/>
    <x v="13"/>
    <x v="15"/>
    <s v="Dulce de leche (manjar)"/>
    <m/>
    <m/>
    <m/>
    <n v="1600"/>
    <n v="320"/>
    <n v="0.2"/>
    <x v="1"/>
  </r>
  <r>
    <d v="2016-01-25T00:00:00"/>
    <x v="0"/>
    <m/>
    <m/>
    <m/>
    <x v="14"/>
    <s v="MANJAR"/>
    <x v="13"/>
    <x v="15"/>
    <s v="Dulce de leche (manjar)"/>
    <m/>
    <m/>
    <m/>
    <n v="1800"/>
    <n v="375"/>
    <n v="0.20833333333333334"/>
    <x v="1"/>
  </r>
  <r>
    <d v="2016-01-25T00:00:00"/>
    <x v="0"/>
    <m/>
    <m/>
    <m/>
    <x v="14"/>
    <s v="MANJAR"/>
    <x v="13"/>
    <x v="15"/>
    <s v="Dulce de leche (manjar)"/>
    <m/>
    <m/>
    <m/>
    <n v="1800"/>
    <n v="375"/>
    <n v="0.20833333333333334"/>
    <x v="1"/>
  </r>
  <r>
    <d v="2016-01-26T00:00:00"/>
    <x v="0"/>
    <m/>
    <m/>
    <m/>
    <x v="14"/>
    <s v="MANJAR"/>
    <x v="13"/>
    <x v="15"/>
    <s v="Dulce de leche (manjar)"/>
    <m/>
    <m/>
    <m/>
    <n v="3960"/>
    <n v="5676"/>
    <n v="1.4333333333333333"/>
    <x v="1"/>
  </r>
  <r>
    <d v="2016-01-27T00:00:00"/>
    <x v="0"/>
    <m/>
    <m/>
    <m/>
    <x v="14"/>
    <s v="MANJAR"/>
    <x v="13"/>
    <x v="15"/>
    <s v="Dulce de leche (manjar)"/>
    <m/>
    <m/>
    <m/>
    <n v="1200"/>
    <n v="250"/>
    <n v="0.20833333333333334"/>
    <x v="1"/>
  </r>
  <r>
    <d v="2016-01-27T00:00:00"/>
    <x v="0"/>
    <m/>
    <m/>
    <m/>
    <x v="14"/>
    <s v="MANJAR"/>
    <x v="13"/>
    <x v="15"/>
    <s v="Dulce de leche (manjar)"/>
    <m/>
    <m/>
    <m/>
    <n v="1200"/>
    <n v="250"/>
    <n v="0.20833333333333334"/>
    <x v="1"/>
  </r>
  <r>
    <d v="2016-01-29T00:00:00"/>
    <x v="0"/>
    <m/>
    <m/>
    <m/>
    <x v="14"/>
    <s v="MANJAR"/>
    <x v="13"/>
    <x v="15"/>
    <s v="Dulce de leche (manjar)"/>
    <m/>
    <m/>
    <m/>
    <n v="336"/>
    <n v="70"/>
    <n v="0.20833333333333334"/>
    <x v="1"/>
  </r>
  <r>
    <d v="2016-01-29T00:00:00"/>
    <x v="0"/>
    <m/>
    <m/>
    <m/>
    <x v="14"/>
    <s v="MANJAR"/>
    <x v="13"/>
    <x v="15"/>
    <s v="Dulce de leche (manjar)"/>
    <m/>
    <m/>
    <m/>
    <n v="4800"/>
    <n v="1000"/>
    <n v="0.20833333333333334"/>
    <x v="1"/>
  </r>
  <r>
    <d v="2016-01-29T00:00:00"/>
    <x v="0"/>
    <m/>
    <m/>
    <m/>
    <x v="14"/>
    <s v="MANJAR"/>
    <x v="13"/>
    <x v="15"/>
    <s v="Dulce de leche (manjar)"/>
    <m/>
    <m/>
    <m/>
    <n v="6480"/>
    <n v="1620"/>
    <n v="0.25"/>
    <x v="1"/>
  </r>
  <r>
    <d v="2016-01-29T00:00:00"/>
    <x v="0"/>
    <m/>
    <m/>
    <m/>
    <x v="14"/>
    <s v="MANJAR"/>
    <x v="13"/>
    <x v="15"/>
    <s v="Dulce de leche (manjar)"/>
    <m/>
    <m/>
    <m/>
    <n v="1200"/>
    <n v="600"/>
    <n v="0.5"/>
    <x v="1"/>
  </r>
  <r>
    <d v="2016-01-29T00:00:00"/>
    <x v="0"/>
    <m/>
    <m/>
    <m/>
    <x v="14"/>
    <s v="MANJAR"/>
    <x v="13"/>
    <x v="15"/>
    <s v="Dulce de leche (manjar)"/>
    <m/>
    <m/>
    <m/>
    <n v="1200"/>
    <n v="400"/>
    <n v="0.33333333333333331"/>
    <x v="1"/>
  </r>
  <r>
    <d v="2016-01-29T00:00:00"/>
    <x v="0"/>
    <m/>
    <m/>
    <m/>
    <x v="14"/>
    <s v="MANJAR"/>
    <x v="13"/>
    <x v="15"/>
    <s v="Dulce de leche (manjar)"/>
    <m/>
    <m/>
    <m/>
    <n v="500"/>
    <n v="150"/>
    <n v="0.3"/>
    <x v="1"/>
  </r>
  <r>
    <d v="2016-01-29T00:00:00"/>
    <x v="0"/>
    <m/>
    <m/>
    <m/>
    <x v="14"/>
    <s v="MANJAR"/>
    <x v="13"/>
    <x v="15"/>
    <s v="Dulce de leche (manjar)"/>
    <m/>
    <m/>
    <m/>
    <n v="2400"/>
    <n v="600"/>
    <n v="0.25"/>
    <x v="1"/>
  </r>
  <r>
    <d v="2016-01-29T00:00:00"/>
    <x v="0"/>
    <m/>
    <m/>
    <m/>
    <x v="14"/>
    <s v="MANJAR"/>
    <x v="13"/>
    <x v="15"/>
    <s v="Dulce de leche (manjar)"/>
    <m/>
    <m/>
    <m/>
    <n v="1200"/>
    <n v="300"/>
    <n v="0.25"/>
    <x v="1"/>
  </r>
  <r>
    <d v="2016-01-29T00:00:00"/>
    <x v="0"/>
    <m/>
    <m/>
    <m/>
    <x v="14"/>
    <s v="MANJAR"/>
    <x v="13"/>
    <x v="15"/>
    <s v="Dulce de leche (manjar)"/>
    <m/>
    <m/>
    <m/>
    <n v="960"/>
    <n v="300"/>
    <n v="0.3125"/>
    <x v="1"/>
  </r>
  <r>
    <d v="2016-01-29T00:00:00"/>
    <x v="0"/>
    <m/>
    <m/>
    <m/>
    <x v="14"/>
    <s v="MANJAR"/>
    <x v="13"/>
    <x v="15"/>
    <s v="Dulce de leche (manjar)"/>
    <m/>
    <m/>
    <m/>
    <n v="960"/>
    <n v="200"/>
    <n v="0.20833333333333334"/>
    <x v="1"/>
  </r>
  <r>
    <d v="2016-01-29T00:00:00"/>
    <x v="0"/>
    <m/>
    <m/>
    <m/>
    <x v="14"/>
    <s v="MANJAR"/>
    <x v="13"/>
    <x v="15"/>
    <s v="Dulce de leche (manjar)"/>
    <m/>
    <m/>
    <m/>
    <n v="1200"/>
    <n v="200"/>
    <n v="0.16666666666666666"/>
    <x v="1"/>
  </r>
  <r>
    <d v="2016-01-16T00:00:00"/>
    <x v="0"/>
    <m/>
    <m/>
    <m/>
    <x v="14"/>
    <s v="MANJAR"/>
    <x v="13"/>
    <x v="15"/>
    <s v="Dulce de leche (manjar)"/>
    <m/>
    <m/>
    <m/>
    <n v="9484"/>
    <n v="14705.6"/>
    <n v="1.5505693800084352"/>
    <x v="10"/>
  </r>
  <r>
    <d v="2016-01-22T00:00:00"/>
    <x v="0"/>
    <m/>
    <m/>
    <m/>
    <x v="14"/>
    <s v="MANJAR"/>
    <x v="13"/>
    <x v="15"/>
    <s v="Dulce de leche (manjar)"/>
    <m/>
    <m/>
    <m/>
    <n v="7920"/>
    <n v="11431.2"/>
    <n v="1.4433333333333334"/>
    <x v="10"/>
  </r>
  <r>
    <d v="2016-01-23T00:00:00"/>
    <x v="0"/>
    <m/>
    <m/>
    <m/>
    <x v="14"/>
    <s v="MANJAR"/>
    <x v="13"/>
    <x v="15"/>
    <s v="Dulce de leche (manjar)"/>
    <m/>
    <m/>
    <m/>
    <n v="17802.240000000002"/>
    <n v="27601.279999999999"/>
    <n v="1.5504385964912279"/>
    <x v="10"/>
  </r>
  <r>
    <d v="2016-01-30T00:00:00"/>
    <x v="0"/>
    <m/>
    <m/>
    <m/>
    <x v="14"/>
    <s v="MANJAR"/>
    <x v="13"/>
    <x v="15"/>
    <s v="Dulce de leche (manjar)"/>
    <m/>
    <m/>
    <m/>
    <n v="9484.7999999999993"/>
    <n v="14705.6"/>
    <n v="1.5504385964912282"/>
    <x v="10"/>
  </r>
  <r>
    <d v="2016-01-30T00:00:00"/>
    <x v="0"/>
    <m/>
    <m/>
    <m/>
    <x v="14"/>
    <s v="MANJAR"/>
    <x v="13"/>
    <x v="15"/>
    <s v="Dulce de leche (manjar)"/>
    <m/>
    <m/>
    <m/>
    <n v="9484.7999999999993"/>
    <n v="14705.6"/>
    <n v="1.5504385964912282"/>
    <x v="10"/>
  </r>
  <r>
    <d v="2016-01-16T00:00:00"/>
    <x v="0"/>
    <m/>
    <m/>
    <m/>
    <x v="14"/>
    <s v="MANJAR"/>
    <x v="13"/>
    <x v="15"/>
    <s v="Dulce de leche (manjar)"/>
    <m/>
    <m/>
    <m/>
    <n v="9484.7999999999993"/>
    <n v="14632.8"/>
    <n v="1.5427631578947369"/>
    <x v="21"/>
  </r>
  <r>
    <d v="2016-01-16T00:00:00"/>
    <x v="0"/>
    <m/>
    <m/>
    <m/>
    <x v="14"/>
    <s v="MANJAR"/>
    <x v="13"/>
    <x v="15"/>
    <s v="Dulce de leche (manjar)"/>
    <m/>
    <m/>
    <m/>
    <n v="17280"/>
    <n v="28742.400000000001"/>
    <n v="1.6633333333333333"/>
    <x v="11"/>
  </r>
  <r>
    <d v="2016-01-29T00:00:00"/>
    <x v="0"/>
    <m/>
    <m/>
    <m/>
    <x v="14"/>
    <s v="MANJAR"/>
    <x v="13"/>
    <x v="15"/>
    <s v="Dulce de leche (manjar)"/>
    <m/>
    <m/>
    <m/>
    <n v="19440"/>
    <n v="32335.200000000001"/>
    <n v="1.6633333333333333"/>
    <x v="11"/>
  </r>
  <r>
    <d v="2016-01-16T00:00:00"/>
    <x v="0"/>
    <m/>
    <m/>
    <m/>
    <x v="14"/>
    <s v="MANJAR"/>
    <x v="13"/>
    <x v="15"/>
    <s v="Dulce de leche (manjar)"/>
    <m/>
    <m/>
    <m/>
    <n v="8640"/>
    <n v="14328"/>
    <n v="1.6583333333333334"/>
    <x v="3"/>
  </r>
  <r>
    <d v="2016-01-16T00:00:00"/>
    <x v="0"/>
    <m/>
    <m/>
    <m/>
    <x v="14"/>
    <s v="MANJAR"/>
    <x v="13"/>
    <x v="15"/>
    <s v="Dulce de leche (manjar)"/>
    <m/>
    <m/>
    <m/>
    <n v="6912"/>
    <n v="10886.4"/>
    <n v="1.575"/>
    <x v="3"/>
  </r>
  <r>
    <d v="2016-01-22T00:00:00"/>
    <x v="0"/>
    <m/>
    <m/>
    <m/>
    <x v="14"/>
    <s v="MANJAR"/>
    <x v="13"/>
    <x v="15"/>
    <s v="Dulce de leche (manjar)"/>
    <m/>
    <m/>
    <m/>
    <n v="720"/>
    <n v="540"/>
    <n v="0.75"/>
    <x v="3"/>
  </r>
  <r>
    <d v="2016-01-22T00:00:00"/>
    <x v="0"/>
    <m/>
    <m/>
    <m/>
    <x v="14"/>
    <s v="MANJAR"/>
    <x v="13"/>
    <x v="15"/>
    <s v="Dulce de leche (manjar)"/>
    <m/>
    <m/>
    <m/>
    <n v="300"/>
    <n v="225"/>
    <n v="0.75"/>
    <x v="3"/>
  </r>
  <r>
    <d v="2016-01-22T00:00:00"/>
    <x v="0"/>
    <m/>
    <m/>
    <m/>
    <x v="14"/>
    <s v="MANJAR"/>
    <x v="13"/>
    <x v="15"/>
    <s v="Dulce de leche (manjar)"/>
    <m/>
    <m/>
    <m/>
    <n v="144"/>
    <n v="135"/>
    <n v="0.9375"/>
    <x v="3"/>
  </r>
  <r>
    <d v="2016-01-25T00:00:00"/>
    <x v="0"/>
    <m/>
    <m/>
    <m/>
    <x v="14"/>
    <s v="MANJAR"/>
    <x v="13"/>
    <x v="15"/>
    <s v="Dulce de leche (manjar)"/>
    <m/>
    <m/>
    <m/>
    <n v="36"/>
    <n v="27"/>
    <n v="0.75"/>
    <x v="3"/>
  </r>
  <r>
    <d v="2016-01-25T00:00:00"/>
    <x v="0"/>
    <m/>
    <m/>
    <m/>
    <x v="14"/>
    <s v="MANJAR"/>
    <x v="13"/>
    <x v="15"/>
    <s v="Dulce de leche (manjar)"/>
    <m/>
    <m/>
    <m/>
    <n v="28.8"/>
    <n v="24"/>
    <n v="0.83333333333333326"/>
    <x v="3"/>
  </r>
  <r>
    <d v="2016-01-25T00:00:00"/>
    <x v="0"/>
    <m/>
    <m/>
    <m/>
    <x v="14"/>
    <s v="MANJAR"/>
    <x v="13"/>
    <x v="15"/>
    <s v="Dulce de leche (manjar)"/>
    <m/>
    <m/>
    <m/>
    <n v="36"/>
    <n v="27"/>
    <n v="0.75"/>
    <x v="3"/>
  </r>
  <r>
    <d v="2016-01-25T00:00:00"/>
    <x v="0"/>
    <m/>
    <m/>
    <m/>
    <x v="14"/>
    <s v="MANJAR"/>
    <x v="13"/>
    <x v="15"/>
    <s v="Dulce de leche (manjar)"/>
    <m/>
    <m/>
    <m/>
    <n v="360"/>
    <n v="270"/>
    <n v="0.75"/>
    <x v="3"/>
  </r>
  <r>
    <d v="2016-01-27T00:00:00"/>
    <x v="0"/>
    <m/>
    <m/>
    <m/>
    <x v="14"/>
    <s v="MANJAR"/>
    <x v="13"/>
    <x v="15"/>
    <s v="Dulce de leche (manjar)"/>
    <m/>
    <m/>
    <m/>
    <n v="28.8"/>
    <n v="12"/>
    <n v="0.41666666666666663"/>
    <x v="3"/>
  </r>
  <r>
    <d v="2016-01-27T00:00:00"/>
    <x v="0"/>
    <m/>
    <m/>
    <m/>
    <x v="14"/>
    <s v="MANJAR"/>
    <x v="13"/>
    <x v="15"/>
    <s v="Dulce de leche (manjar)"/>
    <m/>
    <m/>
    <m/>
    <n v="108"/>
    <n v="54"/>
    <n v="0.5"/>
    <x v="3"/>
  </r>
  <r>
    <d v="2016-01-29T00:00:00"/>
    <x v="0"/>
    <m/>
    <m/>
    <m/>
    <x v="14"/>
    <s v="MANJAR"/>
    <x v="13"/>
    <x v="15"/>
    <s v="Dulce de leche (manjar)"/>
    <m/>
    <m/>
    <m/>
    <n v="240"/>
    <n v="180"/>
    <n v="0.75"/>
    <x v="3"/>
  </r>
  <r>
    <d v="2016-01-29T00:00:00"/>
    <x v="0"/>
    <m/>
    <m/>
    <m/>
    <x v="14"/>
    <s v="MANJAR"/>
    <x v="13"/>
    <x v="15"/>
    <s v="Dulce de leche (manjar)"/>
    <m/>
    <m/>
    <m/>
    <n v="120"/>
    <n v="60"/>
    <n v="0.5"/>
    <x v="3"/>
  </r>
  <r>
    <d v="2016-01-16T00:00:00"/>
    <x v="0"/>
    <m/>
    <m/>
    <m/>
    <x v="14"/>
    <s v="MANJAR"/>
    <x v="13"/>
    <x v="15"/>
    <s v="Dulce de leche (manjar)"/>
    <m/>
    <m/>
    <m/>
    <n v="15759.36"/>
    <n v="24226.560000000001"/>
    <n v="1.5372807017543859"/>
    <x v="13"/>
  </r>
  <r>
    <d v="2016-01-16T00:00:00"/>
    <x v="0"/>
    <m/>
    <m/>
    <m/>
    <x v="14"/>
    <s v="MANJAR"/>
    <x v="13"/>
    <x v="15"/>
    <s v="Dulce de leche (manjar)"/>
    <m/>
    <m/>
    <m/>
    <n v="15759.36"/>
    <n v="24226.560000000001"/>
    <n v="1.5372807017543859"/>
    <x v="13"/>
  </r>
  <r>
    <d v="2016-01-23T00:00:00"/>
    <x v="0"/>
    <m/>
    <m/>
    <m/>
    <x v="14"/>
    <s v="MANJAR"/>
    <x v="13"/>
    <x v="15"/>
    <s v="Dulce de leche (manjar)"/>
    <m/>
    <m/>
    <m/>
    <n v="17510.400000000001"/>
    <n v="26918.400000000001"/>
    <n v="1.5372807017543859"/>
    <x v="13"/>
  </r>
  <r>
    <d v="2016-01-23T00:00:00"/>
    <x v="0"/>
    <m/>
    <m/>
    <m/>
    <x v="14"/>
    <s v="MANJAR"/>
    <x v="13"/>
    <x v="15"/>
    <s v="Dulce de leche (manjar)"/>
    <m/>
    <m/>
    <m/>
    <n v="17510.400000000001"/>
    <n v="26918.400000000001"/>
    <n v="1.5372807017543859"/>
    <x v="13"/>
  </r>
  <r>
    <d v="2016-01-30T00:00:00"/>
    <x v="0"/>
    <m/>
    <m/>
    <m/>
    <x v="14"/>
    <s v="MANJAR"/>
    <x v="13"/>
    <x v="15"/>
    <s v="Dulce de leche (manjar)"/>
    <m/>
    <m/>
    <m/>
    <n v="16830.72"/>
    <n v="25318.080000000002"/>
    <n v="1.5042778918548938"/>
    <x v="13"/>
  </r>
  <r>
    <d v="2016-02-08T00:00:00"/>
    <x v="1"/>
    <m/>
    <m/>
    <m/>
    <x v="0"/>
    <s v="LL"/>
    <x v="0"/>
    <x v="0"/>
    <s v="Leche y nata, sin concentrar, ni edulcorar, mat grasa &gt; al 1% pero &lt;= al 6% en peso"/>
    <m/>
    <m/>
    <m/>
    <n v="51912"/>
    <n v="41097"/>
    <n v="0.79166666666666663"/>
    <x v="0"/>
  </r>
  <r>
    <d v="2016-02-09T00:00:00"/>
    <x v="1"/>
    <m/>
    <m/>
    <m/>
    <x v="0"/>
    <s v="LL"/>
    <x v="0"/>
    <x v="0"/>
    <s v="Leche y nata, sin concentrar, ni edulcorar, mat grasa &gt; al 1% pero &lt;= al 6% en peso"/>
    <m/>
    <m/>
    <m/>
    <n v="48180"/>
    <n v="57484.18"/>
    <n v="1.1931129099211291"/>
    <x v="0"/>
  </r>
  <r>
    <d v="2016-02-05T00:00:00"/>
    <x v="1"/>
    <m/>
    <m/>
    <m/>
    <x v="19"/>
    <s v="LEP"/>
    <x v="17"/>
    <x v="22"/>
    <s v="Leche en polvo, concentradas o con adición de edulcorante, en polvo, gránulos, contenido materia grasa &lt;= al 1.5% en peso"/>
    <m/>
    <m/>
    <m/>
    <n v="20000"/>
    <n v="61600"/>
    <n v="3.08"/>
    <x v="1"/>
  </r>
  <r>
    <d v="2016-02-01T00:00:00"/>
    <x v="1"/>
    <m/>
    <m/>
    <m/>
    <x v="1"/>
    <s v="OTROS"/>
    <x v="1"/>
    <x v="1"/>
    <s v="Leche en polvo, sin adición de azúcar ni edulcorante, mat grasa &gt; 24% pero &lt; al 26%"/>
    <m/>
    <m/>
    <m/>
    <n v="1132.8"/>
    <n v="320"/>
    <n v="0.2824858757062147"/>
    <x v="1"/>
  </r>
  <r>
    <d v="2016-02-01T00:00:00"/>
    <x v="1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2-03T00:00:00"/>
    <x v="1"/>
    <m/>
    <m/>
    <m/>
    <x v="2"/>
    <s v="LEP"/>
    <x v="2"/>
    <x v="2"/>
    <s v="Leche en polvo, sin adición de azúcar ni edulcorante, mat grasa &gt; al 26% "/>
    <m/>
    <m/>
    <m/>
    <n v="200000"/>
    <n v="503329"/>
    <n v="2.516645"/>
    <x v="0"/>
  </r>
  <r>
    <d v="2016-02-10T00:00:00"/>
    <x v="1"/>
    <m/>
    <m/>
    <m/>
    <x v="2"/>
    <s v="LEP"/>
    <x v="2"/>
    <x v="2"/>
    <s v="Leche en polvo, sin adición de azúcar ni edulcorante, mat grasa &gt; al 26% "/>
    <m/>
    <m/>
    <m/>
    <n v="25000"/>
    <n v="62100"/>
    <n v="2.484"/>
    <x v="3"/>
  </r>
  <r>
    <d v="2016-02-12T00:00:00"/>
    <x v="1"/>
    <m/>
    <m/>
    <m/>
    <x v="3"/>
    <s v="LL"/>
    <x v="3"/>
    <x v="3"/>
    <s v="Leche en polvo, edulcorada, contenido materia grasa &gt; al 1.5% y &lt; al 6%"/>
    <m/>
    <m/>
    <m/>
    <n v="144.72999999999999"/>
    <n v="235.62"/>
    <n v="1.6279969598562842"/>
    <x v="9"/>
  </r>
  <r>
    <d v="2016-02-03T00:00:00"/>
    <x v="1"/>
    <m/>
    <m/>
    <m/>
    <x v="5"/>
    <s v="OTROS"/>
    <x v="5"/>
    <x v="6"/>
    <s v="Nata sin azucarar ni edulcorar "/>
    <m/>
    <m/>
    <m/>
    <n v="1200"/>
    <n v="300"/>
    <n v="0.25"/>
    <x v="1"/>
  </r>
  <r>
    <d v="2016-02-03T00:00:00"/>
    <x v="1"/>
    <m/>
    <m/>
    <m/>
    <x v="5"/>
    <s v="OTROS"/>
    <x v="5"/>
    <x v="6"/>
    <s v="Nata sin azucarar ni edulcorar "/>
    <m/>
    <m/>
    <m/>
    <n v="1200"/>
    <n v="300"/>
    <n v="0.25"/>
    <x v="1"/>
  </r>
  <r>
    <d v="2016-02-05T00:00:00"/>
    <x v="1"/>
    <m/>
    <m/>
    <m/>
    <x v="6"/>
    <s v="CONDENSADA"/>
    <x v="6"/>
    <x v="7"/>
    <s v="Leche condensada "/>
    <m/>
    <m/>
    <m/>
    <n v="19056"/>
    <n v="26960"/>
    <n v="1.4147774979009236"/>
    <x v="9"/>
  </r>
  <r>
    <d v="2016-02-05T00:00:00"/>
    <x v="1"/>
    <m/>
    <m/>
    <m/>
    <x v="6"/>
    <s v="CONDENSADA"/>
    <x v="6"/>
    <x v="7"/>
    <s v="Leche condensada "/>
    <m/>
    <m/>
    <m/>
    <n v="18293.759999999998"/>
    <n v="25881.599999999999"/>
    <n v="1.4147774979009236"/>
    <x v="9"/>
  </r>
  <r>
    <d v="2016-02-05T00:00:00"/>
    <x v="1"/>
    <m/>
    <m/>
    <m/>
    <x v="6"/>
    <s v="CONDENSADA"/>
    <x v="6"/>
    <x v="7"/>
    <s v="Leche condensada "/>
    <m/>
    <m/>
    <m/>
    <n v="20021.759999999998"/>
    <n v="29272.32"/>
    <n v="1.4620253164556962"/>
    <x v="9"/>
  </r>
  <r>
    <d v="2016-02-05T00:00:00"/>
    <x v="1"/>
    <m/>
    <m/>
    <m/>
    <x v="6"/>
    <s v="CONDENSADA"/>
    <x v="6"/>
    <x v="7"/>
    <s v="Leche condensada "/>
    <m/>
    <m/>
    <m/>
    <n v="17379.072"/>
    <n v="24587.52"/>
    <n v="1.4147774979009236"/>
    <x v="9"/>
  </r>
  <r>
    <d v="2016-02-11T00:00:00"/>
    <x v="1"/>
    <m/>
    <m/>
    <m/>
    <x v="6"/>
    <s v="CONDENSADA"/>
    <x v="6"/>
    <x v="7"/>
    <s v="Leche condensada "/>
    <m/>
    <m/>
    <m/>
    <n v="20021.759999999998"/>
    <n v="29272.32"/>
    <n v="1.4620253164556962"/>
    <x v="9"/>
  </r>
  <r>
    <d v="2016-02-01T00:00:00"/>
    <x v="1"/>
    <m/>
    <m/>
    <m/>
    <x v="6"/>
    <s v="CONDENSADA"/>
    <x v="6"/>
    <x v="7"/>
    <s v="Leche condensada "/>
    <m/>
    <m/>
    <m/>
    <n v="952.8"/>
    <n v="175"/>
    <n v="0.18366918555835432"/>
    <x v="1"/>
  </r>
  <r>
    <d v="2016-02-06T00:00:00"/>
    <x v="1"/>
    <m/>
    <m/>
    <m/>
    <x v="6"/>
    <s v="CONDENSADA"/>
    <x v="6"/>
    <x v="7"/>
    <s v="Leche condensada "/>
    <m/>
    <m/>
    <m/>
    <n v="3887.424"/>
    <n v="5454.96"/>
    <n v="1.403232577665827"/>
    <x v="1"/>
  </r>
  <r>
    <d v="2016-02-10T00:00:00"/>
    <x v="1"/>
    <m/>
    <m/>
    <m/>
    <x v="6"/>
    <s v="CONDENSADA"/>
    <x v="6"/>
    <x v="7"/>
    <s v="Leche condensada "/>
    <m/>
    <m/>
    <m/>
    <n v="20123.135999999999"/>
    <n v="26220.48"/>
    <n v="1.3030016792611252"/>
    <x v="1"/>
  </r>
  <r>
    <d v="2016-02-10T00:00:00"/>
    <x v="1"/>
    <m/>
    <m/>
    <m/>
    <x v="6"/>
    <s v="CONDENSADA"/>
    <x v="6"/>
    <x v="7"/>
    <s v="Leche condensada "/>
    <m/>
    <m/>
    <m/>
    <n v="15416.304"/>
    <n v="20087.47"/>
    <n v="1.3030016792611252"/>
    <x v="1"/>
  </r>
  <r>
    <d v="2016-02-10T00:00:00"/>
    <x v="1"/>
    <m/>
    <m/>
    <m/>
    <x v="6"/>
    <s v="CONDENSADA"/>
    <x v="6"/>
    <x v="7"/>
    <s v="Leche condensada "/>
    <m/>
    <m/>
    <m/>
    <n v="20123.135999999999"/>
    <n v="26220.48"/>
    <n v="1.3030016792611252"/>
    <x v="1"/>
  </r>
  <r>
    <d v="2016-02-09T00:00:00"/>
    <x v="1"/>
    <m/>
    <m/>
    <m/>
    <x v="6"/>
    <s v="CONDENSADA"/>
    <x v="6"/>
    <x v="7"/>
    <s v="Leche condensada "/>
    <m/>
    <m/>
    <m/>
    <n v="27043.200000000001"/>
    <n v="41996.639999999999"/>
    <n v="1.5529463968761092"/>
    <x v="10"/>
  </r>
  <r>
    <d v="2016-02-12T00:00:00"/>
    <x v="1"/>
    <m/>
    <m/>
    <m/>
    <x v="6"/>
    <s v="CONDENSADA"/>
    <x v="6"/>
    <x v="7"/>
    <s v="Leche condensada "/>
    <m/>
    <m/>
    <m/>
    <n v="54604.800000000003"/>
    <n v="73555.199999999997"/>
    <n v="1.3470464135021096"/>
    <x v="10"/>
  </r>
  <r>
    <d v="2016-02-12T00:00:00"/>
    <x v="1"/>
    <m/>
    <m/>
    <m/>
    <x v="6"/>
    <s v="CONDENSADA"/>
    <x v="6"/>
    <x v="7"/>
    <s v="Leche condensada "/>
    <m/>
    <m/>
    <m/>
    <n v="72806.399999999994"/>
    <n v="98073.600000000006"/>
    <n v="1.3470464135021099"/>
    <x v="10"/>
  </r>
  <r>
    <d v="2016-02-12T00:00:00"/>
    <x v="1"/>
    <m/>
    <m/>
    <m/>
    <x v="6"/>
    <s v="CONDENSADA"/>
    <x v="6"/>
    <x v="7"/>
    <s v="Leche condensada "/>
    <m/>
    <m/>
    <m/>
    <n v="36403.199999999997"/>
    <n v="49036.800000000003"/>
    <n v="1.3470464135021099"/>
    <x v="17"/>
  </r>
  <r>
    <d v="2016-02-03T00:00:00"/>
    <x v="1"/>
    <m/>
    <m/>
    <m/>
    <x v="6"/>
    <s v="CONDENSADA"/>
    <x v="6"/>
    <x v="7"/>
    <s v="Leche condensada "/>
    <m/>
    <m/>
    <m/>
    <n v="71884.800000000003"/>
    <n v="159194.88"/>
    <n v="2.2145833333333331"/>
    <x v="11"/>
  </r>
  <r>
    <d v="2016-02-05T00:00:00"/>
    <x v="1"/>
    <m/>
    <m/>
    <m/>
    <x v="6"/>
    <s v="CONDENSADA"/>
    <x v="6"/>
    <x v="7"/>
    <s v="Leche condensada "/>
    <m/>
    <m/>
    <m/>
    <n v="44928"/>
    <n v="99496.8"/>
    <n v="2.2145833333333336"/>
    <x v="11"/>
  </r>
  <r>
    <d v="2016-02-05T00:00:00"/>
    <x v="1"/>
    <m/>
    <m/>
    <m/>
    <x v="6"/>
    <s v="CONDENSADA"/>
    <x v="6"/>
    <x v="7"/>
    <s v="Leche condensada "/>
    <m/>
    <m/>
    <m/>
    <n v="59155.199999999997"/>
    <n v="131004.12"/>
    <n v="2.2145833333333336"/>
    <x v="11"/>
  </r>
  <r>
    <d v="2016-02-12T00:00:00"/>
    <x v="1"/>
    <m/>
    <m/>
    <m/>
    <x v="6"/>
    <s v="CONDENSADA"/>
    <x v="6"/>
    <x v="7"/>
    <s v="Leche condensada "/>
    <m/>
    <m/>
    <m/>
    <n v="14976"/>
    <n v="30544.799999999999"/>
    <n v="2.0395833333333333"/>
    <x v="11"/>
  </r>
  <r>
    <d v="2016-02-12T00:00:00"/>
    <x v="1"/>
    <m/>
    <m/>
    <m/>
    <x v="6"/>
    <s v="CONDENSADA"/>
    <x v="6"/>
    <x v="7"/>
    <s v="Leche condensada "/>
    <m/>
    <m/>
    <m/>
    <n v="26894.400000000001"/>
    <n v="54853.37"/>
    <n v="2.0395833333333333"/>
    <x v="11"/>
  </r>
  <r>
    <d v="2016-02-12T00:00:00"/>
    <x v="1"/>
    <m/>
    <m/>
    <m/>
    <x v="6"/>
    <s v="CONDENSADA"/>
    <x v="6"/>
    <x v="7"/>
    <s v="Leche condensada "/>
    <m/>
    <m/>
    <m/>
    <n v="16381.44"/>
    <n v="22066.560000000001"/>
    <n v="1.3470464135021099"/>
    <x v="22"/>
  </r>
  <r>
    <d v="2016-02-03T00:00:00"/>
    <x v="1"/>
    <m/>
    <m/>
    <m/>
    <x v="6"/>
    <s v="CONDENSADA"/>
    <x v="6"/>
    <x v="7"/>
    <s v="Leche condensada "/>
    <m/>
    <m/>
    <m/>
    <n v="100615.67999999999"/>
    <n v="140923.20000000001"/>
    <n v="1.4006087321578509"/>
    <x v="3"/>
  </r>
  <r>
    <d v="2016-02-05T00:00:00"/>
    <x v="1"/>
    <m/>
    <m/>
    <m/>
    <x v="6"/>
    <s v="CONDENSADA"/>
    <x v="6"/>
    <x v="7"/>
    <s v="Leche condensada "/>
    <m/>
    <m/>
    <m/>
    <n v="32346"/>
    <n v="49309.68"/>
    <n v="1.5244444444444445"/>
    <x v="3"/>
  </r>
  <r>
    <d v="2016-02-05T00:00:00"/>
    <x v="1"/>
    <m/>
    <m/>
    <m/>
    <x v="6"/>
    <s v="CONDENSADA"/>
    <x v="6"/>
    <x v="7"/>
    <s v="Leche condensada "/>
    <m/>
    <m/>
    <m/>
    <n v="10800"/>
    <n v="16464"/>
    <n v="1.5244444444444445"/>
    <x v="3"/>
  </r>
  <r>
    <d v="2016-02-06T00:00:00"/>
    <x v="1"/>
    <m/>
    <m/>
    <m/>
    <x v="6"/>
    <s v="CONDENSADA"/>
    <x v="6"/>
    <x v="7"/>
    <s v="Leche condensada "/>
    <m/>
    <m/>
    <m/>
    <n v="21600"/>
    <n v="30456"/>
    <n v="1.41"/>
    <x v="3"/>
  </r>
  <r>
    <d v="2016-02-11T00:00:00"/>
    <x v="1"/>
    <m/>
    <m/>
    <m/>
    <x v="6"/>
    <s v="CONDENSADA"/>
    <x v="6"/>
    <x v="7"/>
    <s v="Leche condensada "/>
    <m/>
    <m/>
    <m/>
    <n v="9290.4"/>
    <n v="13401.5"/>
    <n v="1.4425105485232068"/>
    <x v="3"/>
  </r>
  <r>
    <d v="2016-02-12T00:00:00"/>
    <x v="1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2-04T00:00:00"/>
    <x v="1"/>
    <m/>
    <m/>
    <m/>
    <x v="6"/>
    <s v="CONDENSADA"/>
    <x v="6"/>
    <x v="7"/>
    <s v="Leche condensada "/>
    <m/>
    <m/>
    <m/>
    <n v="296005.24800000002"/>
    <n v="42049.69"/>
    <n v="0.1420572448769557"/>
    <x v="13"/>
  </r>
  <r>
    <d v="2016-02-04T00:00:00"/>
    <x v="1"/>
    <m/>
    <m/>
    <m/>
    <x v="6"/>
    <s v="CONDENSADA"/>
    <x v="6"/>
    <x v="7"/>
    <s v="Leche condensada "/>
    <m/>
    <m/>
    <m/>
    <n v="104274.432"/>
    <n v="147634.56"/>
    <n v="1.4158270361041141"/>
    <x v="13"/>
  </r>
  <r>
    <d v="2016-02-05T00:00:00"/>
    <x v="1"/>
    <m/>
    <m/>
    <m/>
    <x v="6"/>
    <s v="CONDENSADA"/>
    <x v="6"/>
    <x v="7"/>
    <s v="Leche condensada "/>
    <m/>
    <m/>
    <m/>
    <n v="86851.584000000003"/>
    <n v="123229.44"/>
    <n v="1.418850806451613"/>
    <x v="13"/>
  </r>
  <r>
    <d v="2016-02-05T00:00:00"/>
    <x v="1"/>
    <m/>
    <m/>
    <m/>
    <x v="6"/>
    <s v="CONDENSADA"/>
    <x v="6"/>
    <x v="7"/>
    <s v="Leche condensada "/>
    <m/>
    <m/>
    <m/>
    <n v="86851.584000000003"/>
    <n v="123229.44"/>
    <n v="1.418850806451613"/>
    <x v="13"/>
  </r>
  <r>
    <d v="2016-02-05T00:00:00"/>
    <x v="1"/>
    <m/>
    <m/>
    <m/>
    <x v="6"/>
    <s v="CONDENSADA"/>
    <x v="6"/>
    <x v="7"/>
    <s v="Leche condensada "/>
    <m/>
    <m/>
    <m/>
    <n v="34714.368000000002"/>
    <n v="49412.160000000003"/>
    <n v="1.423392181588903"/>
    <x v="13"/>
  </r>
  <r>
    <d v="2016-02-05T00:00:00"/>
    <x v="1"/>
    <m/>
    <m/>
    <m/>
    <x v="6"/>
    <s v="CONDENSADA"/>
    <x v="6"/>
    <x v="7"/>
    <s v="Leche condensada "/>
    <m/>
    <m/>
    <m/>
    <n v="17379.072"/>
    <n v="24605.759999999998"/>
    <n v="1.4158270361041141"/>
    <x v="13"/>
  </r>
  <r>
    <d v="2016-02-06T00:00:00"/>
    <x v="1"/>
    <m/>
    <m/>
    <m/>
    <x v="6"/>
    <s v="CONDENSADA"/>
    <x v="6"/>
    <x v="7"/>
    <s v="Leche condensada "/>
    <m/>
    <m/>
    <m/>
    <n v="34758.144"/>
    <n v="49211.519999999997"/>
    <n v="1.4158270361041141"/>
    <x v="13"/>
  </r>
  <r>
    <d v="2016-02-12T00:00:00"/>
    <x v="1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2-12T00:00:00"/>
    <x v="1"/>
    <m/>
    <m/>
    <m/>
    <x v="6"/>
    <s v="CONDENSADA"/>
    <x v="6"/>
    <x v="7"/>
    <s v="Leche condensada "/>
    <m/>
    <m/>
    <m/>
    <n v="7308"/>
    <n v="18615.099999999999"/>
    <n v="2.5472222222222221"/>
    <x v="13"/>
  </r>
  <r>
    <d v="2016-02-12T00:00:00"/>
    <x v="1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2-04T00:00:00"/>
    <x v="1"/>
    <m/>
    <m/>
    <m/>
    <x v="7"/>
    <s v="CONDENSADA"/>
    <x v="6"/>
    <x v="8"/>
    <s v="Las demás leches y natas concentradas azucaradas o con edulcorantes"/>
    <m/>
    <m/>
    <m/>
    <n v="26.04"/>
    <n v="83.53"/>
    <n v="3.2077572964669741"/>
    <x v="23"/>
  </r>
  <r>
    <d v="2016-02-12T00:00:00"/>
    <x v="1"/>
    <m/>
    <m/>
    <m/>
    <x v="7"/>
    <s v="CONDENSADA"/>
    <x v="6"/>
    <x v="8"/>
    <s v="Las demás leches y natas concentradas azucaradas o con edulcorantes"/>
    <m/>
    <m/>
    <m/>
    <n v="5.6"/>
    <n v="83.53"/>
    <n v="14.91607142857143"/>
    <x v="23"/>
  </r>
  <r>
    <d v="2016-02-12T00:00:00"/>
    <x v="1"/>
    <m/>
    <m/>
    <m/>
    <x v="7"/>
    <s v="CONDENSADA"/>
    <x v="6"/>
    <x v="8"/>
    <s v="Las demás leches y natas concentradas azucaradas o con edulcorantes"/>
    <m/>
    <m/>
    <m/>
    <n v="14.32"/>
    <n v="83.53"/>
    <n v="5.8331005586592175"/>
    <x v="11"/>
  </r>
  <r>
    <d v="2016-02-03T00:00:00"/>
    <x v="1"/>
    <m/>
    <m/>
    <m/>
    <x v="7"/>
    <s v="CONDENSADA"/>
    <x v="6"/>
    <x v="8"/>
    <s v="Las demás leches y natas concentradas azucaradas o con edulcorantes"/>
    <m/>
    <m/>
    <m/>
    <n v="34.33"/>
    <n v="167.07"/>
    <n v="4.8665889892222545"/>
    <x v="13"/>
  </r>
  <r>
    <d v="2016-02-03T00:00:00"/>
    <x v="1"/>
    <m/>
    <m/>
    <m/>
    <x v="7"/>
    <s v="CONDENSADA"/>
    <x v="6"/>
    <x v="8"/>
    <s v="Las demás leches y natas concentradas azucaradas o con edulcorantes"/>
    <m/>
    <m/>
    <m/>
    <n v="34.090000000000003"/>
    <n v="167.07"/>
    <n v="4.9008506893517154"/>
    <x v="13"/>
  </r>
  <r>
    <d v="2016-02-04T00:00:00"/>
    <x v="1"/>
    <m/>
    <m/>
    <m/>
    <x v="7"/>
    <s v="CONDENSADA"/>
    <x v="6"/>
    <x v="8"/>
    <s v="Las demás leches y natas concentradas azucaradas o con edulcorantes"/>
    <m/>
    <m/>
    <m/>
    <n v="34.22"/>
    <n v="167.07"/>
    <n v="4.8822326125073054"/>
    <x v="13"/>
  </r>
  <r>
    <d v="2016-02-04T00:00:00"/>
    <x v="1"/>
    <m/>
    <m/>
    <m/>
    <x v="7"/>
    <s v="CONDENSADA"/>
    <x v="6"/>
    <x v="8"/>
    <s v="Las demás leches y natas concentradas azucaradas o con edulcorantes"/>
    <m/>
    <m/>
    <m/>
    <n v="34.700000000000003"/>
    <n v="167.07"/>
    <n v="4.8146974063400574"/>
    <x v="13"/>
  </r>
  <r>
    <d v="2016-02-04T00:00:00"/>
    <x v="1"/>
    <m/>
    <m/>
    <m/>
    <x v="8"/>
    <s v="OTROS"/>
    <x v="7"/>
    <x v="9"/>
    <s v="Los demás yogures"/>
    <m/>
    <m/>
    <m/>
    <n v="36"/>
    <n v="40"/>
    <n v="1.1111111111111112"/>
    <x v="3"/>
  </r>
  <r>
    <d v="2016-02-02T00:00:00"/>
    <x v="1"/>
    <m/>
    <m/>
    <m/>
    <x v="9"/>
    <s v="SUERO"/>
    <x v="8"/>
    <x v="10"/>
    <s v="Lactosuero, incluso concentrado, azucarado "/>
    <m/>
    <m/>
    <m/>
    <n v="100000"/>
    <n v="60230.7"/>
    <n v="0.60230699999999993"/>
    <x v="0"/>
  </r>
  <r>
    <d v="2016-02-03T00:00:00"/>
    <x v="1"/>
    <m/>
    <m/>
    <m/>
    <x v="9"/>
    <s v="SUERO"/>
    <x v="8"/>
    <x v="10"/>
    <s v="Lactosuero, incluso concentrado, azucarado "/>
    <m/>
    <m/>
    <m/>
    <n v="150000"/>
    <n v="83160"/>
    <n v="0.5544"/>
    <x v="0"/>
  </r>
  <r>
    <d v="2016-02-02T00:00:00"/>
    <x v="1"/>
    <m/>
    <m/>
    <m/>
    <x v="9"/>
    <s v="SUERO"/>
    <x v="8"/>
    <x v="10"/>
    <s v="Lactosuero, incluso concentrado, azucarado "/>
    <m/>
    <m/>
    <m/>
    <n v="23000"/>
    <n v="16655"/>
    <n v="0.72413043478260875"/>
    <x v="16"/>
  </r>
  <r>
    <d v="2016-02-03T00:00:00"/>
    <x v="1"/>
    <m/>
    <m/>
    <m/>
    <x v="9"/>
    <s v="SUERO"/>
    <x v="8"/>
    <x v="10"/>
    <s v="Lactosuero, incluso concentrado, azucarado "/>
    <m/>
    <m/>
    <m/>
    <n v="23000"/>
    <n v="18265"/>
    <n v="0.7941304347826087"/>
    <x v="16"/>
  </r>
  <r>
    <d v="2016-02-02T00:00:00"/>
    <x v="1"/>
    <m/>
    <m/>
    <m/>
    <x v="9"/>
    <s v="SUERO"/>
    <x v="8"/>
    <x v="10"/>
    <s v="Lactosuero, incluso concentrado, azucarado "/>
    <m/>
    <m/>
    <m/>
    <n v="23000"/>
    <n v="16100"/>
    <n v="0.7"/>
    <x v="15"/>
  </r>
  <r>
    <d v="2016-02-02T00:00:00"/>
    <x v="1"/>
    <m/>
    <m/>
    <m/>
    <x v="9"/>
    <s v="SUERO"/>
    <x v="8"/>
    <x v="10"/>
    <s v="Lactosuero, incluso concentrado, azucarado "/>
    <m/>
    <m/>
    <m/>
    <n v="20000"/>
    <n v="13148.6"/>
    <n v="0.65743000000000007"/>
    <x v="15"/>
  </r>
  <r>
    <d v="2016-02-02T00:00:00"/>
    <x v="1"/>
    <m/>
    <m/>
    <m/>
    <x v="9"/>
    <s v="SUERO"/>
    <x v="8"/>
    <x v="10"/>
    <s v="Lactosuero, incluso concentrado, azucarado "/>
    <m/>
    <m/>
    <m/>
    <n v="25000"/>
    <n v="15000"/>
    <n v="0.6"/>
    <x v="24"/>
  </r>
  <r>
    <d v="2016-02-08T00:00:00"/>
    <x v="1"/>
    <m/>
    <m/>
    <m/>
    <x v="9"/>
    <s v="SUERO"/>
    <x v="8"/>
    <x v="10"/>
    <s v="Lactosuero, incluso concentrado, azucarado "/>
    <m/>
    <m/>
    <m/>
    <n v="25000"/>
    <n v="15583.26"/>
    <n v="0.62333040000000006"/>
    <x v="11"/>
  </r>
  <r>
    <d v="2016-02-03T00:00:00"/>
    <x v="1"/>
    <m/>
    <m/>
    <m/>
    <x v="9"/>
    <s v="SUERO"/>
    <x v="8"/>
    <x v="10"/>
    <s v="Lactosuero, incluso concentrado, azucarado "/>
    <m/>
    <m/>
    <m/>
    <n v="75000"/>
    <n v="50687.25"/>
    <n v="0.67583000000000004"/>
    <x v="3"/>
  </r>
  <r>
    <d v="2016-02-05T00:00:00"/>
    <x v="1"/>
    <m/>
    <m/>
    <m/>
    <x v="9"/>
    <s v="SUERO"/>
    <x v="8"/>
    <x v="10"/>
    <s v="Lactosuero, incluso concentrado, azucarado "/>
    <m/>
    <m/>
    <m/>
    <n v="75000"/>
    <n v="50687.25"/>
    <n v="0.67583000000000004"/>
    <x v="3"/>
  </r>
  <r>
    <d v="2016-02-08T00:00:00"/>
    <x v="1"/>
    <m/>
    <m/>
    <m/>
    <x v="9"/>
    <s v="SUERO"/>
    <x v="8"/>
    <x v="10"/>
    <s v="Lactosuero, incluso concentrado, azucarado "/>
    <m/>
    <m/>
    <m/>
    <n v="25000"/>
    <n v="14060"/>
    <n v="0.56240000000000001"/>
    <x v="3"/>
  </r>
  <r>
    <d v="2016-02-08T00:00:00"/>
    <x v="1"/>
    <m/>
    <m/>
    <m/>
    <x v="9"/>
    <s v="SUERO"/>
    <x v="8"/>
    <x v="10"/>
    <s v="Lactosuero, incluso concentrado, azucarado "/>
    <m/>
    <m/>
    <m/>
    <n v="25000"/>
    <n v="13546.9"/>
    <n v="0.54187600000000002"/>
    <x v="3"/>
  </r>
  <r>
    <d v="2016-02-10T00:00:00"/>
    <x v="1"/>
    <m/>
    <m/>
    <m/>
    <x v="9"/>
    <s v="SUERO"/>
    <x v="8"/>
    <x v="10"/>
    <s v="Lactosuero, incluso concentrado, azucarado "/>
    <m/>
    <m/>
    <m/>
    <n v="50000"/>
    <n v="28700"/>
    <n v="0.57399999999999995"/>
    <x v="3"/>
  </r>
  <r>
    <d v="2016-02-10T00:00:00"/>
    <x v="1"/>
    <m/>
    <m/>
    <m/>
    <x v="9"/>
    <s v="SUERO"/>
    <x v="8"/>
    <x v="10"/>
    <s v="Lactosuero, incluso concentrado, azucarado "/>
    <m/>
    <m/>
    <m/>
    <n v="25000"/>
    <n v="16965"/>
    <n v="0.67859999999999998"/>
    <x v="3"/>
  </r>
  <r>
    <d v="2016-02-03T00:00:00"/>
    <x v="1"/>
    <m/>
    <m/>
    <m/>
    <x v="10"/>
    <s v="MANTEQUILLA"/>
    <x v="9"/>
    <x v="11"/>
    <s v="Mantequilla (manteca)"/>
    <m/>
    <m/>
    <m/>
    <n v="52500"/>
    <n v="170625"/>
    <n v="3.25"/>
    <x v="13"/>
  </r>
  <r>
    <d v="2016-02-05T00:00:00"/>
    <x v="1"/>
    <m/>
    <m/>
    <m/>
    <x v="10"/>
    <s v="MANTEQUILLA"/>
    <x v="9"/>
    <x v="11"/>
    <s v="Mantequilla (manteca)"/>
    <m/>
    <m/>
    <m/>
    <n v="45000"/>
    <n v="154422.25"/>
    <n v="3.4316055555555556"/>
    <x v="13"/>
  </r>
  <r>
    <d v="2016-02-10T00:00:00"/>
    <x v="1"/>
    <m/>
    <m/>
    <m/>
    <x v="18"/>
    <s v="GRASA BUTIRICA"/>
    <x v="16"/>
    <x v="21"/>
    <s v="Las demás materias grasas de la leche"/>
    <m/>
    <m/>
    <m/>
    <n v="108000"/>
    <n v="375840"/>
    <n v="3.48"/>
    <x v="11"/>
  </r>
  <r>
    <d v="2016-02-03T00:00:00"/>
    <x v="1"/>
    <m/>
    <m/>
    <m/>
    <x v="18"/>
    <s v="GRASA BUTIRICA"/>
    <x v="16"/>
    <x v="21"/>
    <s v="Las demás materias grasas de la leche"/>
    <m/>
    <m/>
    <m/>
    <n v="108000"/>
    <n v="413607.6"/>
    <n v="3.8296999999999999"/>
    <x v="3"/>
  </r>
  <r>
    <d v="2016-02-11T00:00:00"/>
    <x v="1"/>
    <m/>
    <m/>
    <m/>
    <x v="11"/>
    <s v="QUESO"/>
    <x v="10"/>
    <x v="12"/>
    <s v="Mozarella"/>
    <m/>
    <m/>
    <m/>
    <n v="22991.56"/>
    <n v="75188.539999999994"/>
    <n v="3.2702670023260705"/>
    <x v="16"/>
  </r>
  <r>
    <d v="2016-02-02T00:00:00"/>
    <x v="1"/>
    <m/>
    <m/>
    <m/>
    <x v="12"/>
    <s v="QUESO"/>
    <x v="11"/>
    <x v="13"/>
    <s v="Queso gouda y del tipo gouda "/>
    <m/>
    <m/>
    <m/>
    <n v="22957.119999999999"/>
    <n v="74066.83"/>
    <n v="3.2263119241437952"/>
    <x v="11"/>
  </r>
  <r>
    <d v="2016-02-03T00:00:00"/>
    <x v="1"/>
    <m/>
    <m/>
    <m/>
    <x v="12"/>
    <s v="QUESO"/>
    <x v="11"/>
    <x v="13"/>
    <s v="Queso gouda y del tipo gouda "/>
    <m/>
    <m/>
    <m/>
    <n v="21002.92"/>
    <n v="64595.32"/>
    <n v="3.0755399725371522"/>
    <x v="11"/>
  </r>
  <r>
    <d v="2016-02-03T00:00:00"/>
    <x v="1"/>
    <m/>
    <m/>
    <m/>
    <x v="12"/>
    <s v="QUESO"/>
    <x v="11"/>
    <x v="13"/>
    <s v="Queso gouda y del tipo gouda "/>
    <m/>
    <m/>
    <m/>
    <n v="23008.18"/>
    <n v="67556.62"/>
    <n v="2.9362000818839209"/>
    <x v="11"/>
  </r>
  <r>
    <d v="2016-02-03T00:00:00"/>
    <x v="1"/>
    <m/>
    <m/>
    <m/>
    <x v="12"/>
    <s v="QUESO"/>
    <x v="11"/>
    <x v="13"/>
    <s v="Queso gouda y del tipo gouda "/>
    <m/>
    <m/>
    <m/>
    <n v="46000.7"/>
    <n v="138284.07999999999"/>
    <n v="3.0061299067188108"/>
    <x v="11"/>
  </r>
  <r>
    <d v="2016-02-04T00:00:00"/>
    <x v="1"/>
    <m/>
    <m/>
    <m/>
    <x v="12"/>
    <s v="QUESO"/>
    <x v="11"/>
    <x v="13"/>
    <s v="Queso gouda y del tipo gouda "/>
    <m/>
    <m/>
    <m/>
    <n v="5520"/>
    <n v="26554.26"/>
    <n v="4.8105543478260868"/>
    <x v="11"/>
  </r>
  <r>
    <d v="2016-02-04T00:00:00"/>
    <x v="1"/>
    <m/>
    <m/>
    <m/>
    <x v="12"/>
    <s v="QUESO"/>
    <x v="11"/>
    <x v="13"/>
    <s v="Queso gouda y del tipo gouda "/>
    <m/>
    <m/>
    <m/>
    <n v="23698.47"/>
    <n v="81393.27"/>
    <n v="3.4345369131424941"/>
    <x v="11"/>
  </r>
  <r>
    <d v="2016-02-04T00:00:00"/>
    <x v="1"/>
    <m/>
    <m/>
    <m/>
    <x v="12"/>
    <s v="QUESO"/>
    <x v="11"/>
    <x v="13"/>
    <s v="Queso gouda y del tipo gouda "/>
    <m/>
    <m/>
    <m/>
    <n v="14166.72"/>
    <n v="57023.28"/>
    <n v="4.0251575523480385"/>
    <x v="11"/>
  </r>
  <r>
    <d v="2016-02-08T00:00:00"/>
    <x v="1"/>
    <m/>
    <m/>
    <m/>
    <x v="12"/>
    <s v="QUESO"/>
    <x v="11"/>
    <x v="13"/>
    <s v="Queso gouda y del tipo gouda "/>
    <m/>
    <m/>
    <m/>
    <n v="23915.24"/>
    <n v="81710.95"/>
    <n v="3.4166895251730693"/>
    <x v="11"/>
  </r>
  <r>
    <d v="2016-02-05T00:00:00"/>
    <x v="1"/>
    <m/>
    <m/>
    <m/>
    <x v="12"/>
    <s v="QUESO"/>
    <x v="11"/>
    <x v="13"/>
    <s v="Queso gouda y del tipo gouda "/>
    <m/>
    <m/>
    <m/>
    <n v="23991.9"/>
    <n v="82796.320000000007"/>
    <n v="3.4510113830084319"/>
    <x v="18"/>
  </r>
  <r>
    <d v="2016-02-01T00:00:00"/>
    <x v="1"/>
    <m/>
    <m/>
    <m/>
    <x v="14"/>
    <s v="MANJAR"/>
    <x v="13"/>
    <x v="15"/>
    <s v="Dulce de leche (manjar)"/>
    <m/>
    <m/>
    <m/>
    <n v="2400"/>
    <n v="500"/>
    <n v="0.20833333333333334"/>
    <x v="1"/>
  </r>
  <r>
    <d v="2016-02-08T00:00:00"/>
    <x v="1"/>
    <m/>
    <m/>
    <m/>
    <x v="14"/>
    <s v="MANJAR"/>
    <x v="13"/>
    <x v="15"/>
    <s v="Dulce de leche (manjar)"/>
    <m/>
    <m/>
    <m/>
    <n v="480"/>
    <n v="100"/>
    <n v="0.20833333333333334"/>
    <x v="1"/>
  </r>
  <r>
    <d v="2016-02-08T00:00:00"/>
    <x v="1"/>
    <m/>
    <m/>
    <m/>
    <x v="14"/>
    <s v="MANJAR"/>
    <x v="13"/>
    <x v="15"/>
    <s v="Dulce de leche (manjar)"/>
    <m/>
    <m/>
    <m/>
    <n v="600"/>
    <n v="125"/>
    <n v="0.20833333333333334"/>
    <x v="1"/>
  </r>
  <r>
    <d v="2016-02-08T00:00:00"/>
    <x v="1"/>
    <m/>
    <m/>
    <m/>
    <x v="14"/>
    <s v="MANJAR"/>
    <x v="13"/>
    <x v="15"/>
    <s v="Dulce de leche (manjar)"/>
    <m/>
    <m/>
    <m/>
    <n v="1200"/>
    <n v="250"/>
    <n v="0.20833333333333334"/>
    <x v="1"/>
  </r>
  <r>
    <d v="2016-02-10T00:00:00"/>
    <x v="1"/>
    <m/>
    <m/>
    <m/>
    <x v="14"/>
    <s v="MANJAR"/>
    <x v="13"/>
    <x v="15"/>
    <s v="Dulce de leche (manjar)"/>
    <m/>
    <m/>
    <m/>
    <n v="792"/>
    <n v="1072.5"/>
    <n v="1.3541666666666667"/>
    <x v="1"/>
  </r>
  <r>
    <d v="2016-02-09T00:00:00"/>
    <x v="1"/>
    <m/>
    <m/>
    <m/>
    <x v="14"/>
    <s v="MANJAR"/>
    <x v="13"/>
    <x v="15"/>
    <s v="Dulce de leche (manjar)"/>
    <m/>
    <m/>
    <m/>
    <n v="2376"/>
    <n v="3239.28"/>
    <n v="1.3633333333333335"/>
    <x v="10"/>
  </r>
  <r>
    <d v="2016-02-12T00:00:00"/>
    <x v="1"/>
    <m/>
    <m/>
    <m/>
    <x v="14"/>
    <s v="MANJAR"/>
    <x v="13"/>
    <x v="15"/>
    <s v="Dulce de leche (manjar)"/>
    <m/>
    <m/>
    <m/>
    <n v="10800"/>
    <n v="16920"/>
    <n v="1.5666666666666667"/>
    <x v="10"/>
  </r>
  <r>
    <d v="2016-02-03T00:00:00"/>
    <x v="1"/>
    <m/>
    <m/>
    <m/>
    <x v="14"/>
    <s v="MANJAR"/>
    <x v="13"/>
    <x v="15"/>
    <s v="Dulce de leche (manjar)"/>
    <m/>
    <m/>
    <m/>
    <n v="10800"/>
    <n v="17869"/>
    <n v="1.6545370370370371"/>
    <x v="17"/>
  </r>
  <r>
    <d v="2016-02-12T00:00:00"/>
    <x v="1"/>
    <m/>
    <m/>
    <m/>
    <x v="14"/>
    <s v="MANJAR"/>
    <x v="13"/>
    <x v="15"/>
    <s v="Dulce de leche (manjar)"/>
    <m/>
    <m/>
    <m/>
    <n v="19296"/>
    <n v="30198.240000000002"/>
    <n v="1.5650000000000002"/>
    <x v="11"/>
  </r>
  <r>
    <d v="2016-02-12T00:00:00"/>
    <x v="1"/>
    <m/>
    <m/>
    <m/>
    <x v="14"/>
    <s v="MANJAR"/>
    <x v="13"/>
    <x v="15"/>
    <s v="Dulce de leche (manjar)"/>
    <m/>
    <m/>
    <m/>
    <n v="36720"/>
    <n v="57466.8"/>
    <n v="1.5650000000000002"/>
    <x v="11"/>
  </r>
  <r>
    <d v="2016-02-12T00:00:00"/>
    <x v="1"/>
    <m/>
    <m/>
    <m/>
    <x v="14"/>
    <s v="MANJAR"/>
    <x v="13"/>
    <x v="15"/>
    <s v="Dulce de leche (manjar)"/>
    <m/>
    <m/>
    <m/>
    <n v="36720"/>
    <n v="57466.8"/>
    <n v="1.5650000000000002"/>
    <x v="11"/>
  </r>
  <r>
    <d v="2016-02-02T00:00:00"/>
    <x v="1"/>
    <m/>
    <m/>
    <m/>
    <x v="14"/>
    <s v="MANJAR"/>
    <x v="13"/>
    <x v="15"/>
    <s v="Dulce de leche (manjar)"/>
    <m/>
    <m/>
    <m/>
    <n v="120"/>
    <n v="90"/>
    <n v="0.75"/>
    <x v="3"/>
  </r>
  <r>
    <d v="2016-02-04T00:00:00"/>
    <x v="1"/>
    <m/>
    <m/>
    <m/>
    <x v="14"/>
    <s v="MANJAR"/>
    <x v="13"/>
    <x v="15"/>
    <s v="Dulce de leche (manjar)"/>
    <m/>
    <m/>
    <m/>
    <n v="57.6"/>
    <n v="60"/>
    <n v="1.0416666666666667"/>
    <x v="3"/>
  </r>
  <r>
    <d v="2016-02-04T00:00:00"/>
    <x v="1"/>
    <m/>
    <m/>
    <m/>
    <x v="14"/>
    <s v="MANJAR"/>
    <x v="13"/>
    <x v="15"/>
    <s v="Dulce de leche (manjar)"/>
    <m/>
    <m/>
    <m/>
    <n v="480"/>
    <n v="360"/>
    <n v="0.75"/>
    <x v="3"/>
  </r>
  <r>
    <d v="2016-02-08T00:00:00"/>
    <x v="1"/>
    <m/>
    <m/>
    <m/>
    <x v="14"/>
    <s v="MANJAR"/>
    <x v="13"/>
    <x v="15"/>
    <s v="Dulce de leche (manjar)"/>
    <m/>
    <m/>
    <m/>
    <n v="1200"/>
    <n v="900"/>
    <n v="0.75"/>
    <x v="3"/>
  </r>
  <r>
    <d v="2016-02-08T00:00:00"/>
    <x v="1"/>
    <m/>
    <m/>
    <m/>
    <x v="14"/>
    <s v="MANJAR"/>
    <x v="13"/>
    <x v="15"/>
    <s v="Dulce de leche (manjar)"/>
    <m/>
    <m/>
    <m/>
    <n v="1200"/>
    <n v="900"/>
    <n v="0.75"/>
    <x v="3"/>
  </r>
  <r>
    <d v="2016-02-09T00:00:00"/>
    <x v="1"/>
    <m/>
    <m/>
    <m/>
    <x v="14"/>
    <s v="MANJAR"/>
    <x v="13"/>
    <x v="15"/>
    <s v="Dulce de leche (manjar)"/>
    <m/>
    <m/>
    <m/>
    <n v="7920"/>
    <n v="11411.4"/>
    <n v="1.4408333333333332"/>
    <x v="3"/>
  </r>
  <r>
    <d v="2016-02-10T00:00:00"/>
    <x v="1"/>
    <m/>
    <m/>
    <m/>
    <x v="14"/>
    <s v="MANJAR"/>
    <x v="13"/>
    <x v="15"/>
    <s v="Dulce de leche (manjar)"/>
    <m/>
    <m/>
    <m/>
    <n v="60"/>
    <n v="50"/>
    <n v="0.83333333333333337"/>
    <x v="3"/>
  </r>
  <r>
    <d v="2016-02-11T00:00:00"/>
    <x v="1"/>
    <m/>
    <m/>
    <m/>
    <x v="14"/>
    <s v="MANJAR"/>
    <x v="13"/>
    <x v="15"/>
    <s v="Dulce de leche (manjar)"/>
    <m/>
    <m/>
    <m/>
    <n v="120"/>
    <n v="90"/>
    <n v="0.75"/>
    <x v="3"/>
  </r>
  <r>
    <d v="2016-02-11T00:00:00"/>
    <x v="1"/>
    <m/>
    <m/>
    <m/>
    <x v="14"/>
    <s v="MANJAR"/>
    <x v="13"/>
    <x v="15"/>
    <s v="Dulce de leche (manjar)"/>
    <m/>
    <m/>
    <m/>
    <n v="48"/>
    <n v="45"/>
    <n v="0.9375"/>
    <x v="3"/>
  </r>
  <r>
    <d v="2016-02-11T00:00:00"/>
    <x v="1"/>
    <m/>
    <m/>
    <m/>
    <x v="14"/>
    <s v="MANJAR"/>
    <x v="13"/>
    <x v="15"/>
    <s v="Dulce de leche (manjar)"/>
    <m/>
    <m/>
    <m/>
    <n v="60"/>
    <n v="50"/>
    <n v="0.83333333333333337"/>
    <x v="3"/>
  </r>
  <r>
    <d v="2016-02-11T00:00:00"/>
    <x v="1"/>
    <m/>
    <m/>
    <m/>
    <x v="14"/>
    <s v="MANJAR"/>
    <x v="13"/>
    <x v="15"/>
    <s v="Dulce de leche (manjar)"/>
    <m/>
    <m/>
    <m/>
    <n v="14515.2"/>
    <n v="22861.439999999999"/>
    <n v="1.5749999999999997"/>
    <x v="3"/>
  </r>
  <r>
    <d v="2016-02-12T00:00:00"/>
    <x v="1"/>
    <m/>
    <m/>
    <m/>
    <x v="14"/>
    <s v="MANJAR"/>
    <x v="13"/>
    <x v="15"/>
    <s v="Dulce de leche (manjar)"/>
    <m/>
    <m/>
    <m/>
    <n v="7560"/>
    <n v="9947.7000000000007"/>
    <n v="1.3158333333333334"/>
    <x v="3"/>
  </r>
  <r>
    <d v="2016-02-10T00:00:00"/>
    <x v="1"/>
    <m/>
    <m/>
    <m/>
    <x v="14"/>
    <s v="MANJAR"/>
    <x v="13"/>
    <x v="15"/>
    <s v="Dulce de leche (manjar)"/>
    <m/>
    <m/>
    <m/>
    <n v="10800"/>
    <n v="16920"/>
    <n v="1.5666666666666667"/>
    <x v="12"/>
  </r>
  <r>
    <d v="2016-02-04T00:00:00"/>
    <x v="1"/>
    <m/>
    <m/>
    <m/>
    <x v="14"/>
    <s v="MANJAR"/>
    <x v="13"/>
    <x v="15"/>
    <s v="Dulce de leche (manjar)"/>
    <m/>
    <m/>
    <m/>
    <n v="16552.8"/>
    <n v="2552.77"/>
    <n v="0.15421982987772462"/>
    <x v="13"/>
  </r>
  <r>
    <d v="2016-02-05T00:00:00"/>
    <x v="1"/>
    <m/>
    <m/>
    <m/>
    <x v="14"/>
    <s v="MANJAR"/>
    <x v="13"/>
    <x v="15"/>
    <s v="Dulce de leche (manjar)"/>
    <m/>
    <m/>
    <m/>
    <n v="15759.36"/>
    <n v="24226.560000000001"/>
    <n v="1.5372807017543859"/>
    <x v="13"/>
  </r>
  <r>
    <d v="2016-02-29T00:00:00"/>
    <x v="1"/>
    <m/>
    <m/>
    <m/>
    <x v="19"/>
    <s v="LEP"/>
    <x v="17"/>
    <x v="22"/>
    <s v="Leche en polvo, concentradas o con adición de edulcorante, en polvo, gránulos, contenido materia grasa &lt;= al 1.5% en peso"/>
    <m/>
    <m/>
    <m/>
    <n v="200000"/>
    <n v="440000"/>
    <n v="2.2000000000000002"/>
    <x v="23"/>
  </r>
  <r>
    <d v="2016-02-23T00:00:00"/>
    <x v="1"/>
    <m/>
    <m/>
    <m/>
    <x v="1"/>
    <s v="OTROS"/>
    <x v="1"/>
    <x v="1"/>
    <s v="Leche en polvo, sin adición de azúcar ni edulcorante, mat grasa &gt; 24% pero &lt; al 26%"/>
    <m/>
    <m/>
    <m/>
    <n v="566.4"/>
    <n v="100"/>
    <n v="0.17655367231638419"/>
    <x v="1"/>
  </r>
  <r>
    <d v="2016-02-23T00:00:00"/>
    <x v="1"/>
    <m/>
    <m/>
    <m/>
    <x v="1"/>
    <s v="OTROS"/>
    <x v="1"/>
    <x v="1"/>
    <s v="Leche en polvo, sin adición de azúcar ni edulcorante, mat grasa &gt; 24% pero &lt; al 26%"/>
    <m/>
    <m/>
    <m/>
    <n v="1132.8"/>
    <n v="400"/>
    <n v="0.35310734463276838"/>
    <x v="1"/>
  </r>
  <r>
    <d v="2016-02-23T00:00:00"/>
    <x v="1"/>
    <m/>
    <m/>
    <m/>
    <x v="1"/>
    <s v="OTROS"/>
    <x v="1"/>
    <x v="1"/>
    <s v="Leche en polvo, sin adición de azúcar ni edulcorante, mat grasa &gt; 24% pero &lt; al 26%"/>
    <m/>
    <m/>
    <m/>
    <n v="1132.8"/>
    <n v="320"/>
    <n v="0.2824858757062147"/>
    <x v="1"/>
  </r>
  <r>
    <d v="2016-02-29T00:00:00"/>
    <x v="1"/>
    <m/>
    <m/>
    <m/>
    <x v="1"/>
    <s v="OTROS"/>
    <x v="1"/>
    <x v="1"/>
    <s v="Leche en polvo, sin adición de azúcar ni edulcorante, mat grasa &gt; 24% pero &lt; al 26%"/>
    <m/>
    <m/>
    <m/>
    <n v="3398.4"/>
    <n v="1140"/>
    <n v="0.33545197740112992"/>
    <x v="1"/>
  </r>
  <r>
    <d v="2016-02-29T00:00:00"/>
    <x v="1"/>
    <m/>
    <m/>
    <m/>
    <x v="1"/>
    <s v="OTROS"/>
    <x v="1"/>
    <x v="1"/>
    <s v="Leche en polvo, sin adición de azúcar ni edulcorante, mat grasa &gt; 24% pero &lt; al 26%"/>
    <m/>
    <m/>
    <m/>
    <n v="1132.8"/>
    <n v="300"/>
    <n v="0.26483050847457629"/>
    <x v="1"/>
  </r>
  <r>
    <d v="2016-02-29T00:00:00"/>
    <x v="1"/>
    <m/>
    <m/>
    <m/>
    <x v="1"/>
    <s v="OTROS"/>
    <x v="1"/>
    <x v="1"/>
    <s v="Leche en polvo, sin adición de azúcar ni edulcorante, mat grasa &gt; 24% pero &lt; al 26%"/>
    <m/>
    <m/>
    <m/>
    <n v="1132.8"/>
    <n v="220"/>
    <n v="0.1942090395480226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900"/>
    <n v="375"/>
    <n v="0.41666666666666669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600"/>
    <n v="150"/>
    <n v="0.25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1788"/>
    <n v="372.5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2-23T00:00:00"/>
    <x v="1"/>
    <m/>
    <m/>
    <m/>
    <x v="2"/>
    <s v="LEP"/>
    <x v="2"/>
    <x v="2"/>
    <s v="Leche en polvo, sin adición de azúcar ni edulcorante, mat grasa &gt; al 26% "/>
    <m/>
    <m/>
    <m/>
    <n v="1200"/>
    <n v="600"/>
    <n v="0.5"/>
    <x v="1"/>
  </r>
  <r>
    <d v="2016-02-29T00:00:00"/>
    <x v="1"/>
    <m/>
    <m/>
    <m/>
    <x v="2"/>
    <s v="LEP"/>
    <x v="2"/>
    <x v="2"/>
    <s v="Leche en polvo, sin adición de azúcar ni edulcorante, mat grasa &gt; al 26% "/>
    <m/>
    <m/>
    <m/>
    <n v="3240"/>
    <n v="540"/>
    <n v="0.16666666666666666"/>
    <x v="1"/>
  </r>
  <r>
    <d v="2016-02-29T00:00:00"/>
    <x v="1"/>
    <m/>
    <m/>
    <m/>
    <x v="2"/>
    <s v="LEP"/>
    <x v="2"/>
    <x v="2"/>
    <s v="Leche en polvo, sin adición de azúcar ni edulcorante, mat grasa &gt; al 26% "/>
    <m/>
    <m/>
    <m/>
    <n v="3900"/>
    <n v="2275"/>
    <n v="0.58333333333333337"/>
    <x v="1"/>
  </r>
  <r>
    <d v="2016-02-29T00:00:00"/>
    <x v="1"/>
    <m/>
    <m/>
    <m/>
    <x v="2"/>
    <s v="LEP"/>
    <x v="2"/>
    <x v="2"/>
    <s v="Leche en polvo, sin adición de azúcar ni edulcorante, mat grasa &gt; al 26% "/>
    <m/>
    <m/>
    <m/>
    <n v="1800"/>
    <n v="300"/>
    <n v="0.16666666666666666"/>
    <x v="1"/>
  </r>
  <r>
    <d v="2016-02-29T00:00:00"/>
    <x v="1"/>
    <m/>
    <m/>
    <m/>
    <x v="2"/>
    <s v="LEP"/>
    <x v="2"/>
    <x v="2"/>
    <s v="Leche en polvo, sin adición de azúcar ni edulcorante, mat grasa &gt; al 26% "/>
    <m/>
    <m/>
    <m/>
    <n v="1200"/>
    <n v="200"/>
    <n v="0.16666666666666666"/>
    <x v="1"/>
  </r>
  <r>
    <d v="2016-02-29T00:00:00"/>
    <x v="1"/>
    <m/>
    <m/>
    <m/>
    <x v="2"/>
    <s v="LEP"/>
    <x v="2"/>
    <x v="2"/>
    <s v="Leche en polvo, sin adición de azúcar ni edulcorante, mat grasa &gt; al 26% "/>
    <m/>
    <m/>
    <m/>
    <n v="4800"/>
    <n v="1000"/>
    <n v="0.20833333333333334"/>
    <x v="1"/>
  </r>
  <r>
    <d v="2016-02-18T00:00:00"/>
    <x v="1"/>
    <m/>
    <m/>
    <m/>
    <x v="3"/>
    <s v="LL"/>
    <x v="3"/>
    <x v="3"/>
    <s v="Leche en polvo, edulcorada, contenido materia grasa &gt; al 1.5% y &lt; al 6%"/>
    <m/>
    <m/>
    <m/>
    <n v="24.6"/>
    <n v="55.44"/>
    <n v="2.2536585365853656"/>
    <x v="9"/>
  </r>
  <r>
    <d v="2016-02-29T00:00:00"/>
    <x v="1"/>
    <m/>
    <m/>
    <m/>
    <x v="3"/>
    <s v="LL"/>
    <x v="3"/>
    <x v="3"/>
    <s v="Leche en polvo, edulcorada, contenido materia grasa &gt; al 1.5% y &lt; al 6%"/>
    <m/>
    <m/>
    <m/>
    <n v="125.84"/>
    <n v="180.18"/>
    <n v="1.4318181818181819"/>
    <x v="4"/>
  </r>
  <r>
    <d v="2016-02-18T00:00:00"/>
    <x v="1"/>
    <m/>
    <m/>
    <m/>
    <x v="3"/>
    <s v="LL"/>
    <x v="3"/>
    <x v="3"/>
    <s v="Leche en polvo, edulcorada, contenido materia grasa &gt; al 1.5% y &lt; al 6%"/>
    <m/>
    <m/>
    <m/>
    <n v="82.44"/>
    <n v="235.62"/>
    <n v="2.8580786026200875"/>
    <x v="5"/>
  </r>
  <r>
    <d v="2016-02-29T00:00:00"/>
    <x v="1"/>
    <m/>
    <m/>
    <m/>
    <x v="3"/>
    <s v="LL"/>
    <x v="3"/>
    <x v="3"/>
    <s v="Leche en polvo, edulcorada, contenido materia grasa &gt; al 1.5% y &lt; al 6%"/>
    <m/>
    <m/>
    <m/>
    <n v="82.88"/>
    <n v="180.18"/>
    <n v="2.1739864864864868"/>
    <x v="3"/>
  </r>
  <r>
    <d v="2016-02-29T00:00:00"/>
    <x v="1"/>
    <m/>
    <m/>
    <m/>
    <x v="3"/>
    <s v="LL"/>
    <x v="3"/>
    <x v="3"/>
    <s v="Leche en polvo, edulcorada, contenido materia grasa &gt; al 1.5% y &lt; al 6%"/>
    <m/>
    <m/>
    <m/>
    <n v="12.75"/>
    <n v="27.72"/>
    <n v="2.1741176470588233"/>
    <x v="3"/>
  </r>
  <r>
    <d v="2016-02-29T00:00:00"/>
    <x v="1"/>
    <m/>
    <m/>
    <m/>
    <x v="3"/>
    <s v="LL"/>
    <x v="3"/>
    <x v="3"/>
    <s v="Leche en polvo, edulcorada, contenido materia grasa &gt; al 1.5% y &lt; al 6%"/>
    <m/>
    <m/>
    <m/>
    <n v="6.38"/>
    <n v="13.86"/>
    <n v="2.1724137931034484"/>
    <x v="3"/>
  </r>
  <r>
    <d v="2016-02-18T00:00:00"/>
    <x v="1"/>
    <m/>
    <m/>
    <m/>
    <x v="3"/>
    <s v="LL"/>
    <x v="3"/>
    <x v="3"/>
    <s v="Leche en polvo, edulcorada, contenido materia grasa &gt; al 1.5% y &lt; al 6%"/>
    <m/>
    <m/>
    <m/>
    <n v="11.71"/>
    <n v="13.86"/>
    <n v="1.1836037574722458"/>
    <x v="13"/>
  </r>
  <r>
    <d v="2016-02-24T00:00:00"/>
    <x v="1"/>
    <m/>
    <m/>
    <m/>
    <x v="3"/>
    <s v="LL"/>
    <x v="3"/>
    <x v="3"/>
    <s v="Leche en polvo, edulcorada, contenido materia grasa &gt; al 1.5% y &lt; al 6%"/>
    <m/>
    <m/>
    <m/>
    <n v="79.239999999999995"/>
    <n v="207.9"/>
    <n v="2.6236749116607778"/>
    <x v="8"/>
  </r>
  <r>
    <d v="2016-02-29T00:00:00"/>
    <x v="1"/>
    <m/>
    <m/>
    <m/>
    <x v="6"/>
    <s v="CONDENSADA"/>
    <x v="6"/>
    <x v="7"/>
    <s v="Leche condensada "/>
    <m/>
    <m/>
    <m/>
    <n v="20021.759999999998"/>
    <n v="28849.919999999998"/>
    <n v="1.4409282700421941"/>
    <x v="9"/>
  </r>
  <r>
    <d v="2016-02-23T00:00:00"/>
    <x v="1"/>
    <m/>
    <m/>
    <m/>
    <x v="6"/>
    <s v="CONDENSADA"/>
    <x v="6"/>
    <x v="7"/>
    <s v="Leche condensada "/>
    <m/>
    <m/>
    <m/>
    <n v="3811.2"/>
    <n v="700"/>
    <n v="0.18366918555835432"/>
    <x v="1"/>
  </r>
  <r>
    <d v="2016-02-29T00:00:00"/>
    <x v="1"/>
    <m/>
    <m/>
    <m/>
    <x v="6"/>
    <s v="CONDENSADA"/>
    <x v="6"/>
    <x v="7"/>
    <s v="Leche condensada "/>
    <m/>
    <m/>
    <m/>
    <n v="2858.4"/>
    <n v="375"/>
    <n v="0.13119227539882453"/>
    <x v="1"/>
  </r>
  <r>
    <d v="2016-02-24T00:00:00"/>
    <x v="1"/>
    <m/>
    <m/>
    <m/>
    <x v="6"/>
    <s v="CONDENSADA"/>
    <x v="6"/>
    <x v="7"/>
    <s v="Leche condensada "/>
    <m/>
    <m/>
    <m/>
    <n v="34400"/>
    <n v="45738"/>
    <n v="1.329593023255814"/>
    <x v="10"/>
  </r>
  <r>
    <d v="2016-02-27T00:00:00"/>
    <x v="1"/>
    <m/>
    <m/>
    <m/>
    <x v="6"/>
    <s v="CONDENSADA"/>
    <x v="6"/>
    <x v="7"/>
    <s v="Leche condensada "/>
    <m/>
    <m/>
    <m/>
    <n v="51379.199999999997"/>
    <n v="80049.600000000006"/>
    <n v="1.5580156950672648"/>
    <x v="10"/>
  </r>
  <r>
    <d v="2016-02-27T00:00:00"/>
    <x v="1"/>
    <m/>
    <m/>
    <m/>
    <x v="6"/>
    <s v="CONDENSADA"/>
    <x v="6"/>
    <x v="7"/>
    <s v="Leche condensada "/>
    <m/>
    <m/>
    <m/>
    <n v="81907.199999999997"/>
    <n v="110332.8"/>
    <n v="1.3470464135021099"/>
    <x v="10"/>
  </r>
  <r>
    <d v="2016-02-27T00:00:00"/>
    <x v="1"/>
    <m/>
    <m/>
    <m/>
    <x v="6"/>
    <s v="CONDENSADA"/>
    <x v="6"/>
    <x v="7"/>
    <s v="Leche condensada "/>
    <m/>
    <m/>
    <m/>
    <n v="32762.880000000001"/>
    <n v="44133.120000000003"/>
    <n v="1.3470464135021099"/>
    <x v="10"/>
  </r>
  <r>
    <d v="2016-02-27T00:00:00"/>
    <x v="1"/>
    <m/>
    <m/>
    <m/>
    <x v="6"/>
    <s v="CONDENSADA"/>
    <x v="6"/>
    <x v="7"/>
    <s v="Leche condensada "/>
    <m/>
    <m/>
    <m/>
    <n v="32762.880000000001"/>
    <n v="44133.120000000003"/>
    <n v="1.3470464135021099"/>
    <x v="10"/>
  </r>
  <r>
    <d v="2016-02-29T00:00:00"/>
    <x v="1"/>
    <m/>
    <m/>
    <m/>
    <x v="6"/>
    <s v="CONDENSADA"/>
    <x v="6"/>
    <x v="7"/>
    <s v="Leche condensada "/>
    <m/>
    <m/>
    <m/>
    <n v="47635.199999999997"/>
    <n v="72296.399999999994"/>
    <n v="1.5177095929060862"/>
    <x v="10"/>
  </r>
  <r>
    <d v="2016-02-29T00:00:00"/>
    <x v="1"/>
    <m/>
    <m/>
    <m/>
    <x v="6"/>
    <s v="CONDENSADA"/>
    <x v="6"/>
    <x v="7"/>
    <s v="Leche condensada "/>
    <m/>
    <m/>
    <m/>
    <n v="76204.800000000003"/>
    <n v="104047.2"/>
    <n v="1.3653628117913832"/>
    <x v="10"/>
  </r>
  <r>
    <d v="2016-02-19T00:00:00"/>
    <x v="1"/>
    <m/>
    <m/>
    <m/>
    <x v="6"/>
    <s v="CONDENSADA"/>
    <x v="6"/>
    <x v="7"/>
    <s v="Leche condensada "/>
    <m/>
    <m/>
    <m/>
    <n v="65665.919999999998"/>
    <n v="94206.5"/>
    <n v="1.4346330638480356"/>
    <x v="5"/>
  </r>
  <r>
    <d v="2016-02-18T00:00:00"/>
    <x v="1"/>
    <m/>
    <m/>
    <m/>
    <x v="6"/>
    <s v="CONDENSADA"/>
    <x v="6"/>
    <x v="7"/>
    <s v="Leche condensada "/>
    <m/>
    <m/>
    <m/>
    <n v="44928"/>
    <n v="91634.4"/>
    <n v="2.0395833333333333"/>
    <x v="11"/>
  </r>
  <r>
    <d v="2016-02-18T00:00:00"/>
    <x v="1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2-23T00:00:00"/>
    <x v="1"/>
    <m/>
    <m/>
    <m/>
    <x v="6"/>
    <s v="CONDENSADA"/>
    <x v="6"/>
    <x v="7"/>
    <s v="Leche condensada "/>
    <m/>
    <m/>
    <m/>
    <n v="14976"/>
    <n v="30544.799999999999"/>
    <n v="2.0395833333333333"/>
    <x v="11"/>
  </r>
  <r>
    <d v="2016-02-27T00:00:00"/>
    <x v="1"/>
    <m/>
    <m/>
    <m/>
    <x v="6"/>
    <s v="CONDENSADA"/>
    <x v="6"/>
    <x v="7"/>
    <s v="Leche condensada "/>
    <m/>
    <m/>
    <m/>
    <n v="38851.199999999997"/>
    <n v="79240.259999999995"/>
    <n v="2.0395833333333333"/>
    <x v="11"/>
  </r>
  <r>
    <d v="2016-02-29T00:00:00"/>
    <x v="1"/>
    <m/>
    <m/>
    <m/>
    <x v="6"/>
    <s v="CONDENSADA"/>
    <x v="6"/>
    <x v="7"/>
    <s v="Leche condensada "/>
    <m/>
    <m/>
    <m/>
    <n v="13478.4"/>
    <n v="27490.32"/>
    <n v="2.0395833333333333"/>
    <x v="11"/>
  </r>
  <r>
    <d v="2016-02-18T00:00:00"/>
    <x v="1"/>
    <m/>
    <m/>
    <m/>
    <x v="6"/>
    <s v="CONDENSADA"/>
    <x v="6"/>
    <x v="7"/>
    <s v="Leche condensada "/>
    <m/>
    <m/>
    <m/>
    <n v="20123.135999999999"/>
    <n v="26326.080000000002"/>
    <n v="1.3082493702770783"/>
    <x v="25"/>
  </r>
  <r>
    <d v="2016-02-17T00:00:00"/>
    <x v="1"/>
    <m/>
    <m/>
    <m/>
    <x v="6"/>
    <s v="CONDENSADA"/>
    <x v="6"/>
    <x v="7"/>
    <s v="Leche condensada "/>
    <m/>
    <m/>
    <m/>
    <n v="80492.539999999994"/>
    <n v="112738.56"/>
    <n v="1.4006088017597655"/>
    <x v="3"/>
  </r>
  <r>
    <d v="2016-02-17T00:00:00"/>
    <x v="1"/>
    <m/>
    <m/>
    <m/>
    <x v="6"/>
    <s v="CONDENSADA"/>
    <x v="6"/>
    <x v="7"/>
    <s v="Leche condensada "/>
    <m/>
    <m/>
    <m/>
    <n v="20123.135999999999"/>
    <n v="28184.639999999999"/>
    <n v="1.4006087321578506"/>
    <x v="3"/>
  </r>
  <r>
    <d v="2016-02-19T00:00:00"/>
    <x v="1"/>
    <m/>
    <m/>
    <m/>
    <x v="6"/>
    <s v="CONDENSADA"/>
    <x v="6"/>
    <x v="7"/>
    <s v="Leche condensada "/>
    <m/>
    <m/>
    <m/>
    <n v="100615.67999999999"/>
    <n v="131208"/>
    <n v="1.3040512174643157"/>
    <x v="3"/>
  </r>
  <r>
    <d v="2016-02-19T00:00:00"/>
    <x v="1"/>
    <m/>
    <m/>
    <m/>
    <x v="6"/>
    <s v="CONDENSADA"/>
    <x v="6"/>
    <x v="7"/>
    <s v="Leche condensada "/>
    <m/>
    <m/>
    <m/>
    <n v="100615.67999999999"/>
    <n v="131208"/>
    <n v="1.3040512174643157"/>
    <x v="3"/>
  </r>
  <r>
    <d v="2016-02-19T00:00:00"/>
    <x v="1"/>
    <m/>
    <m/>
    <m/>
    <x v="6"/>
    <s v="CONDENSADA"/>
    <x v="6"/>
    <x v="7"/>
    <s v="Leche condensada "/>
    <m/>
    <m/>
    <m/>
    <n v="91468.800000000003"/>
    <n v="119280"/>
    <n v="1.3040512174643157"/>
    <x v="3"/>
  </r>
  <r>
    <d v="2016-02-25T00:00:00"/>
    <x v="1"/>
    <m/>
    <m/>
    <m/>
    <x v="6"/>
    <s v="CONDENSADA"/>
    <x v="6"/>
    <x v="7"/>
    <s v="Leche condensada "/>
    <m/>
    <m/>
    <m/>
    <n v="8640"/>
    <n v="12182.4"/>
    <n v="1.41"/>
    <x v="3"/>
  </r>
  <r>
    <d v="2016-02-25T00:00:00"/>
    <x v="1"/>
    <m/>
    <m/>
    <m/>
    <x v="6"/>
    <s v="CONDENSADA"/>
    <x v="6"/>
    <x v="7"/>
    <s v="Leche condensada "/>
    <m/>
    <m/>
    <m/>
    <n v="9270"/>
    <n v="13070.7"/>
    <n v="1.4100000000000001"/>
    <x v="3"/>
  </r>
  <r>
    <d v="2016-02-16T00:00:00"/>
    <x v="1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2-16T00:00:00"/>
    <x v="1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2-23T00:00:00"/>
    <x v="1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2-23T00:00:00"/>
    <x v="1"/>
    <m/>
    <m/>
    <m/>
    <x v="6"/>
    <s v="CONDENSADA"/>
    <x v="6"/>
    <x v="7"/>
    <s v="Leche condensada "/>
    <m/>
    <m/>
    <m/>
    <n v="24643.295999999998"/>
    <n v="42071.74"/>
    <n v="1.7072286109780122"/>
    <x v="13"/>
  </r>
  <r>
    <d v="2016-02-23T00:00:00"/>
    <x v="1"/>
    <m/>
    <m/>
    <m/>
    <x v="6"/>
    <s v="CONDENSADA"/>
    <x v="6"/>
    <x v="7"/>
    <s v="Leche condensada "/>
    <m/>
    <m/>
    <m/>
    <n v="69516.289999999994"/>
    <n v="93753.600000000006"/>
    <n v="1.3486565522987493"/>
    <x v="13"/>
  </r>
  <r>
    <d v="2016-02-23T00:00:00"/>
    <x v="1"/>
    <m/>
    <m/>
    <m/>
    <x v="6"/>
    <s v="CONDENSADA"/>
    <x v="6"/>
    <x v="7"/>
    <s v="Leche condensada "/>
    <m/>
    <m/>
    <m/>
    <n v="69458.94"/>
    <n v="93990.720000000001"/>
    <n v="1.3531839098034033"/>
    <x v="13"/>
  </r>
  <r>
    <d v="2016-02-24T00:00:00"/>
    <x v="1"/>
    <m/>
    <m/>
    <m/>
    <x v="6"/>
    <s v="CONDENSADA"/>
    <x v="6"/>
    <x v="7"/>
    <s v="Leche condensada "/>
    <m/>
    <m/>
    <m/>
    <n v="34670.591999999997"/>
    <n v="46913.279999999999"/>
    <n v="1.3531144781144782"/>
    <x v="13"/>
  </r>
  <r>
    <d v="2016-02-27T00:00:00"/>
    <x v="1"/>
    <m/>
    <m/>
    <m/>
    <x v="6"/>
    <s v="CONDENSADA"/>
    <x v="6"/>
    <x v="7"/>
    <s v="Leche condensada "/>
    <m/>
    <m/>
    <m/>
    <n v="17379.072"/>
    <n v="23456.639999999999"/>
    <n v="1.3497061293031065"/>
    <x v="13"/>
  </r>
  <r>
    <d v="2016-02-29T00:00:00"/>
    <x v="1"/>
    <m/>
    <m/>
    <m/>
    <x v="6"/>
    <s v="CONDENSADA"/>
    <x v="6"/>
    <x v="7"/>
    <s v="Leche condensada "/>
    <m/>
    <m/>
    <m/>
    <n v="15759.36"/>
    <n v="23518.080000000002"/>
    <n v="1.4923245614035088"/>
    <x v="13"/>
  </r>
  <r>
    <d v="2016-02-29T00:00:00"/>
    <x v="1"/>
    <m/>
    <m/>
    <m/>
    <x v="6"/>
    <s v="CONDENSADA"/>
    <x v="6"/>
    <x v="7"/>
    <s v="Leche condensada "/>
    <m/>
    <m/>
    <m/>
    <n v="17379.07"/>
    <n v="23438.400000000001"/>
    <n v="1.3486567463046066"/>
    <x v="13"/>
  </r>
  <r>
    <d v="2016-02-29T00:00:00"/>
    <x v="1"/>
    <m/>
    <m/>
    <m/>
    <x v="6"/>
    <s v="CONDENSADA"/>
    <x v="6"/>
    <x v="7"/>
    <s v="Leche condensada "/>
    <m/>
    <m/>
    <m/>
    <n v="86895.35"/>
    <n v="117192"/>
    <n v="1.3486567463046066"/>
    <x v="13"/>
  </r>
  <r>
    <d v="2016-02-29T00:00:00"/>
    <x v="1"/>
    <m/>
    <m/>
    <m/>
    <x v="7"/>
    <s v="CONDENSADA"/>
    <x v="6"/>
    <x v="8"/>
    <s v="Las demás leches y natas concentradas azucaradas o con edulcorantes"/>
    <m/>
    <m/>
    <m/>
    <n v="6.56"/>
    <n v="41.76"/>
    <n v="6.3658536585365857"/>
    <x v="23"/>
  </r>
  <r>
    <d v="2016-02-24T00:00:00"/>
    <x v="1"/>
    <m/>
    <m/>
    <m/>
    <x v="17"/>
    <s v="OTROS"/>
    <x v="7"/>
    <x v="20"/>
    <s v="Yogur con frutas "/>
    <m/>
    <m/>
    <m/>
    <n v="1799.28"/>
    <n v="7151.76"/>
    <n v="3.9747899159663866"/>
    <x v="13"/>
  </r>
  <r>
    <d v="2016-02-24T00:00:00"/>
    <x v="1"/>
    <m/>
    <m/>
    <m/>
    <x v="17"/>
    <s v="OTROS"/>
    <x v="7"/>
    <x v="20"/>
    <s v="Yogur con frutas "/>
    <m/>
    <m/>
    <m/>
    <n v="4112.6400000000003"/>
    <n v="16346.88"/>
    <n v="3.9747899159663862"/>
    <x v="13"/>
  </r>
  <r>
    <d v="2016-02-24T00:00:00"/>
    <x v="1"/>
    <m/>
    <m/>
    <m/>
    <x v="17"/>
    <s v="OTROS"/>
    <x v="7"/>
    <x v="20"/>
    <s v="Yogur con frutas "/>
    <m/>
    <m/>
    <m/>
    <n v="21591.360000000001"/>
    <n v="85095.360000000001"/>
    <n v="3.9411764705882351"/>
    <x v="13"/>
  </r>
  <r>
    <d v="2016-02-24T00:00:00"/>
    <x v="1"/>
    <m/>
    <m/>
    <m/>
    <x v="17"/>
    <s v="OTROS"/>
    <x v="7"/>
    <x v="20"/>
    <s v="Yogur con frutas "/>
    <m/>
    <m/>
    <m/>
    <n v="10795.68"/>
    <n v="40188.959999999999"/>
    <n v="3.7226890756302518"/>
    <x v="13"/>
  </r>
  <r>
    <d v="2016-02-24T00:00:00"/>
    <x v="1"/>
    <m/>
    <m/>
    <m/>
    <x v="17"/>
    <s v="OTROS"/>
    <x v="7"/>
    <x v="20"/>
    <s v="Yogur con frutas "/>
    <m/>
    <m/>
    <m/>
    <n v="10795.68"/>
    <n v="42910.559999999998"/>
    <n v="3.9747899159663862"/>
    <x v="13"/>
  </r>
  <r>
    <d v="2016-02-23T00:00:00"/>
    <x v="1"/>
    <m/>
    <m/>
    <m/>
    <x v="8"/>
    <s v="OTROS"/>
    <x v="7"/>
    <x v="9"/>
    <s v="Los demás yogures"/>
    <m/>
    <m/>
    <m/>
    <n v="1380"/>
    <n v="460"/>
    <n v="0.33333333333333331"/>
    <x v="1"/>
  </r>
  <r>
    <d v="2016-02-24T00:00:00"/>
    <x v="1"/>
    <m/>
    <m/>
    <m/>
    <x v="9"/>
    <s v="SUERO"/>
    <x v="8"/>
    <x v="10"/>
    <s v="Lactosuero, incluso concentrado, azucarado "/>
    <m/>
    <m/>
    <m/>
    <n v="27000"/>
    <n v="23301"/>
    <n v="0.86299999999999999"/>
    <x v="1"/>
  </r>
  <r>
    <d v="2016-02-22T00:00:00"/>
    <x v="1"/>
    <m/>
    <m/>
    <m/>
    <x v="9"/>
    <s v="SUERO"/>
    <x v="8"/>
    <x v="10"/>
    <s v="Lactosuero, incluso concentrado, azucarado "/>
    <m/>
    <m/>
    <m/>
    <n v="200000"/>
    <n v="125152"/>
    <n v="0.62575999999999998"/>
    <x v="0"/>
  </r>
  <r>
    <d v="2016-02-22T00:00:00"/>
    <x v="1"/>
    <m/>
    <m/>
    <m/>
    <x v="9"/>
    <s v="SUERO"/>
    <x v="8"/>
    <x v="10"/>
    <s v="Lactosuero, incluso concentrado, azucarado "/>
    <m/>
    <m/>
    <m/>
    <n v="40000"/>
    <n v="26502.46"/>
    <n v="0.66256150000000003"/>
    <x v="15"/>
  </r>
  <r>
    <d v="2016-02-22T00:00:00"/>
    <x v="1"/>
    <m/>
    <m/>
    <m/>
    <x v="9"/>
    <s v="SUERO"/>
    <x v="8"/>
    <x v="10"/>
    <s v="Lactosuero, incluso concentrado, azucarado "/>
    <m/>
    <m/>
    <m/>
    <n v="23000"/>
    <n v="16100"/>
    <n v="0.7"/>
    <x v="15"/>
  </r>
  <r>
    <d v="2016-02-22T00:00:00"/>
    <x v="1"/>
    <m/>
    <m/>
    <m/>
    <x v="9"/>
    <s v="SUERO"/>
    <x v="8"/>
    <x v="10"/>
    <s v="Lactosuero, incluso concentrado, azucarado "/>
    <m/>
    <m/>
    <m/>
    <n v="150000"/>
    <n v="172500"/>
    <n v="1.1499999999999999"/>
    <x v="3"/>
  </r>
  <r>
    <d v="2016-02-22T00:00:00"/>
    <x v="1"/>
    <m/>
    <m/>
    <m/>
    <x v="9"/>
    <s v="SUERO"/>
    <x v="8"/>
    <x v="10"/>
    <s v="Lactosuero, incluso concentrado, azucarado "/>
    <m/>
    <m/>
    <m/>
    <n v="50000"/>
    <n v="32792.5"/>
    <n v="0.65585000000000004"/>
    <x v="3"/>
  </r>
  <r>
    <d v="2016-02-23T00:00:00"/>
    <x v="1"/>
    <m/>
    <m/>
    <m/>
    <x v="10"/>
    <s v="MANTEQUILLA"/>
    <x v="9"/>
    <x v="11"/>
    <s v="Mantequilla (manteca)"/>
    <m/>
    <m/>
    <m/>
    <n v="24000"/>
    <n v="102960"/>
    <n v="4.29"/>
    <x v="2"/>
  </r>
  <r>
    <d v="2016-02-24T00:00:00"/>
    <x v="1"/>
    <m/>
    <m/>
    <m/>
    <x v="10"/>
    <s v="MANTEQUILLA"/>
    <x v="9"/>
    <x v="11"/>
    <s v="Mantequilla (manteca)"/>
    <m/>
    <m/>
    <m/>
    <n v="24000"/>
    <n v="102960"/>
    <n v="4.29"/>
    <x v="2"/>
  </r>
  <r>
    <d v="2016-02-23T00:00:00"/>
    <x v="1"/>
    <m/>
    <m/>
    <m/>
    <x v="18"/>
    <s v="GRASA BUTIRICA"/>
    <x v="16"/>
    <x v="21"/>
    <s v="Las demás materias grasas de la leche"/>
    <m/>
    <m/>
    <m/>
    <n v="108000"/>
    <n v="413607.6"/>
    <n v="3.8296999999999999"/>
    <x v="3"/>
  </r>
  <r>
    <d v="2016-02-18T00:00:00"/>
    <x v="1"/>
    <m/>
    <m/>
    <m/>
    <x v="11"/>
    <s v="QUESO"/>
    <x v="10"/>
    <x v="12"/>
    <s v="Mozarella"/>
    <m/>
    <m/>
    <m/>
    <n v="23730.639999999999"/>
    <n v="89837.52"/>
    <n v="3.7857183792767497"/>
    <x v="0"/>
  </r>
  <r>
    <d v="2016-02-18T00:00:00"/>
    <x v="1"/>
    <m/>
    <m/>
    <m/>
    <x v="11"/>
    <s v="QUESO"/>
    <x v="10"/>
    <x v="12"/>
    <s v="Mozarella"/>
    <m/>
    <m/>
    <m/>
    <n v="20139.3"/>
    <n v="24654.29"/>
    <n v="1.2241880303684836"/>
    <x v="0"/>
  </r>
  <r>
    <d v="2016-02-26T00:00:00"/>
    <x v="1"/>
    <m/>
    <m/>
    <m/>
    <x v="11"/>
    <s v="QUESO"/>
    <x v="10"/>
    <x v="12"/>
    <s v="Mozarella"/>
    <m/>
    <m/>
    <m/>
    <n v="22977.64"/>
    <n v="75141.95"/>
    <n v="3.2702205274344971"/>
    <x v="16"/>
  </r>
  <r>
    <d v="2016-02-18T00:00:00"/>
    <x v="1"/>
    <m/>
    <m/>
    <m/>
    <x v="12"/>
    <s v="QUESO"/>
    <x v="11"/>
    <x v="13"/>
    <s v="Queso gouda y del tipo gouda "/>
    <m/>
    <m/>
    <m/>
    <n v="3245.6"/>
    <n v="63836.47"/>
    <n v="19.668619053487799"/>
    <x v="0"/>
  </r>
  <r>
    <d v="2016-02-18T00:00:00"/>
    <x v="1"/>
    <m/>
    <m/>
    <m/>
    <x v="12"/>
    <s v="QUESO"/>
    <x v="11"/>
    <x v="13"/>
    <s v="Queso gouda y del tipo gouda "/>
    <m/>
    <m/>
    <m/>
    <n v="24155.52"/>
    <n v="82991.02"/>
    <n v="3.4356958575100021"/>
    <x v="11"/>
  </r>
  <r>
    <d v="2016-02-22T00:00:00"/>
    <x v="1"/>
    <m/>
    <m/>
    <m/>
    <x v="12"/>
    <s v="QUESO"/>
    <x v="11"/>
    <x v="13"/>
    <s v="Queso gouda y del tipo gouda "/>
    <m/>
    <m/>
    <m/>
    <n v="75026.149999999994"/>
    <n v="228829.75"/>
    <n v="3.0499999000348548"/>
    <x v="11"/>
  </r>
  <r>
    <d v="2016-02-22T00:00:00"/>
    <x v="1"/>
    <m/>
    <m/>
    <m/>
    <x v="12"/>
    <s v="QUESO"/>
    <x v="11"/>
    <x v="13"/>
    <s v="Queso gouda y del tipo gouda "/>
    <m/>
    <m/>
    <m/>
    <n v="23002.68"/>
    <n v="67540.47"/>
    <n v="2.936200042777624"/>
    <x v="11"/>
  </r>
  <r>
    <d v="2016-02-22T00:00:00"/>
    <x v="1"/>
    <m/>
    <m/>
    <m/>
    <x v="13"/>
    <s v="QUESO"/>
    <x v="12"/>
    <x v="14"/>
    <s v="Quesos, los demás"/>
    <m/>
    <m/>
    <m/>
    <n v="45.41"/>
    <n v="227.05"/>
    <n v="5.0000000000000009"/>
    <x v="11"/>
  </r>
  <r>
    <d v="2016-02-23T00:00:00"/>
    <x v="1"/>
    <m/>
    <m/>
    <m/>
    <x v="14"/>
    <s v="MANJAR"/>
    <x v="13"/>
    <x v="15"/>
    <s v="Dulce de leche (manjar)"/>
    <m/>
    <m/>
    <m/>
    <n v="1000"/>
    <n v="200"/>
    <n v="0.2"/>
    <x v="1"/>
  </r>
  <r>
    <d v="2016-02-23T00:00:00"/>
    <x v="1"/>
    <m/>
    <m/>
    <m/>
    <x v="14"/>
    <s v="MANJAR"/>
    <x v="13"/>
    <x v="15"/>
    <s v="Dulce de leche (manjar)"/>
    <m/>
    <m/>
    <m/>
    <n v="1200"/>
    <n v="250"/>
    <n v="0.20833333333333334"/>
    <x v="1"/>
  </r>
  <r>
    <d v="2016-02-23T00:00:00"/>
    <x v="1"/>
    <m/>
    <m/>
    <m/>
    <x v="14"/>
    <s v="MANJAR"/>
    <x v="13"/>
    <x v="15"/>
    <s v="Dulce de leche (manjar)"/>
    <m/>
    <m/>
    <m/>
    <n v="3000"/>
    <n v="600"/>
    <n v="0.2"/>
    <x v="1"/>
  </r>
  <r>
    <d v="2016-02-23T00:00:00"/>
    <x v="1"/>
    <m/>
    <m/>
    <m/>
    <x v="14"/>
    <s v="MANJAR"/>
    <x v="13"/>
    <x v="15"/>
    <s v="Dulce de leche (manjar)"/>
    <m/>
    <m/>
    <m/>
    <n v="1200"/>
    <n v="300"/>
    <n v="0.25"/>
    <x v="1"/>
  </r>
  <r>
    <d v="2016-02-23T00:00:00"/>
    <x v="1"/>
    <m/>
    <m/>
    <m/>
    <x v="14"/>
    <s v="MANJAR"/>
    <x v="13"/>
    <x v="15"/>
    <s v="Dulce de leche (manjar)"/>
    <m/>
    <m/>
    <m/>
    <n v="960"/>
    <n v="200"/>
    <n v="0.20833333333333334"/>
    <x v="1"/>
  </r>
  <r>
    <d v="2016-02-23T00:00:00"/>
    <x v="1"/>
    <m/>
    <m/>
    <m/>
    <x v="14"/>
    <s v="MANJAR"/>
    <x v="13"/>
    <x v="15"/>
    <s v="Dulce de leche (manjar)"/>
    <m/>
    <m/>
    <m/>
    <n v="1200"/>
    <n v="300"/>
    <n v="0.25"/>
    <x v="1"/>
  </r>
  <r>
    <d v="2016-02-23T00:00:00"/>
    <x v="1"/>
    <m/>
    <m/>
    <m/>
    <x v="14"/>
    <s v="MANJAR"/>
    <x v="13"/>
    <x v="15"/>
    <s v="Dulce de leche (manjar)"/>
    <m/>
    <m/>
    <m/>
    <n v="500"/>
    <n v="100"/>
    <n v="0.2"/>
    <x v="1"/>
  </r>
  <r>
    <d v="2016-02-23T00:00:00"/>
    <x v="1"/>
    <m/>
    <m/>
    <m/>
    <x v="14"/>
    <s v="MANJAR"/>
    <x v="13"/>
    <x v="15"/>
    <s v="Dulce de leche (manjar)"/>
    <m/>
    <m/>
    <m/>
    <n v="600"/>
    <n v="125"/>
    <n v="0.20833333333333334"/>
    <x v="1"/>
  </r>
  <r>
    <d v="2016-02-23T00:00:00"/>
    <x v="1"/>
    <m/>
    <m/>
    <m/>
    <x v="14"/>
    <s v="MANJAR"/>
    <x v="13"/>
    <x v="15"/>
    <s v="Dulce de leche (manjar)"/>
    <m/>
    <m/>
    <m/>
    <n v="480"/>
    <n v="125"/>
    <n v="0.26041666666666669"/>
    <x v="1"/>
  </r>
  <r>
    <d v="2016-02-29T00:00:00"/>
    <x v="1"/>
    <m/>
    <m/>
    <m/>
    <x v="14"/>
    <s v="MANJAR"/>
    <x v="13"/>
    <x v="15"/>
    <s v="Dulce de leche (manjar)"/>
    <m/>
    <m/>
    <m/>
    <n v="288"/>
    <n v="63"/>
    <n v="0.21875"/>
    <x v="1"/>
  </r>
  <r>
    <d v="2016-02-29T00:00:00"/>
    <x v="1"/>
    <m/>
    <m/>
    <m/>
    <x v="14"/>
    <s v="MANJAR"/>
    <x v="13"/>
    <x v="15"/>
    <s v="Dulce de leche (manjar)"/>
    <m/>
    <m/>
    <m/>
    <n v="6048"/>
    <n v="7892.64"/>
    <n v="1.3050000000000002"/>
    <x v="1"/>
  </r>
  <r>
    <d v="2016-02-29T00:00:00"/>
    <x v="1"/>
    <m/>
    <m/>
    <m/>
    <x v="14"/>
    <s v="MANJAR"/>
    <x v="13"/>
    <x v="15"/>
    <s v="Dulce de leche (manjar)"/>
    <m/>
    <m/>
    <m/>
    <n v="3720"/>
    <n v="651"/>
    <n v="0.17499999999999999"/>
    <x v="1"/>
  </r>
  <r>
    <d v="2016-02-29T00:00:00"/>
    <x v="1"/>
    <m/>
    <m/>
    <m/>
    <x v="14"/>
    <s v="MANJAR"/>
    <x v="13"/>
    <x v="15"/>
    <s v="Dulce de leche (manjar)"/>
    <m/>
    <m/>
    <m/>
    <n v="960"/>
    <n v="250"/>
    <n v="0.26041666666666669"/>
    <x v="1"/>
  </r>
  <r>
    <d v="2016-02-29T00:00:00"/>
    <x v="1"/>
    <m/>
    <m/>
    <m/>
    <x v="14"/>
    <s v="MANJAR"/>
    <x v="13"/>
    <x v="15"/>
    <s v="Dulce de leche (manjar)"/>
    <m/>
    <m/>
    <m/>
    <n v="1000"/>
    <n v="150"/>
    <n v="0.15"/>
    <x v="1"/>
  </r>
  <r>
    <d v="2016-02-29T00:00:00"/>
    <x v="1"/>
    <m/>
    <m/>
    <m/>
    <x v="14"/>
    <s v="MANJAR"/>
    <x v="13"/>
    <x v="15"/>
    <s v="Dulce de leche (manjar)"/>
    <m/>
    <m/>
    <m/>
    <n v="2400"/>
    <n v="420"/>
    <n v="0.17499999999999999"/>
    <x v="1"/>
  </r>
  <r>
    <d v="2016-02-22T00:00:00"/>
    <x v="1"/>
    <m/>
    <m/>
    <m/>
    <x v="14"/>
    <s v="MANJAR"/>
    <x v="13"/>
    <x v="15"/>
    <s v="Dulce de leche (manjar)"/>
    <m/>
    <m/>
    <m/>
    <n v="15000"/>
    <n v="35525"/>
    <n v="2.3683333333333332"/>
    <x v="16"/>
  </r>
  <r>
    <d v="2016-02-22T00:00:00"/>
    <x v="1"/>
    <m/>
    <m/>
    <m/>
    <x v="14"/>
    <s v="MANJAR"/>
    <x v="13"/>
    <x v="15"/>
    <s v="Dulce de leche (manjar)"/>
    <m/>
    <m/>
    <m/>
    <n v="12000"/>
    <n v="30005"/>
    <n v="2.5004166666666667"/>
    <x v="16"/>
  </r>
  <r>
    <d v="2016-02-24T00:00:00"/>
    <x v="1"/>
    <m/>
    <m/>
    <m/>
    <x v="14"/>
    <s v="MANJAR"/>
    <x v="13"/>
    <x v="15"/>
    <s v="Dulce de leche (manjar)"/>
    <m/>
    <m/>
    <m/>
    <n v="10800"/>
    <n v="16920"/>
    <n v="1.5666666666666667"/>
    <x v="10"/>
  </r>
  <r>
    <d v="2016-02-27T00:00:00"/>
    <x v="1"/>
    <m/>
    <m/>
    <m/>
    <x v="14"/>
    <s v="MANJAR"/>
    <x v="13"/>
    <x v="15"/>
    <s v="Dulce de leche (manjar)"/>
    <m/>
    <m/>
    <m/>
    <n v="18969.599999999999"/>
    <n v="28704"/>
    <n v="1.5131578947368423"/>
    <x v="10"/>
  </r>
  <r>
    <d v="2016-02-29T00:00:00"/>
    <x v="1"/>
    <m/>
    <m/>
    <m/>
    <x v="14"/>
    <s v="MANJAR"/>
    <x v="13"/>
    <x v="15"/>
    <s v="Dulce de leche (manjar)"/>
    <m/>
    <m/>
    <m/>
    <n v="9484.7999999999993"/>
    <n v="14352"/>
    <n v="1.5131578947368423"/>
    <x v="10"/>
  </r>
  <r>
    <d v="2016-02-27T00:00:00"/>
    <x v="1"/>
    <m/>
    <m/>
    <m/>
    <x v="14"/>
    <s v="MANJAR"/>
    <x v="13"/>
    <x v="15"/>
    <s v="Dulce de leche (manjar)"/>
    <m/>
    <m/>
    <m/>
    <n v="4742.3999999999996"/>
    <n v="7144.8"/>
    <n v="1.5065789473684212"/>
    <x v="21"/>
  </r>
  <r>
    <d v="2016-02-27T00:00:00"/>
    <x v="1"/>
    <m/>
    <m/>
    <m/>
    <x v="14"/>
    <s v="MANJAR"/>
    <x v="13"/>
    <x v="15"/>
    <s v="Dulce de leche (manjar)"/>
    <m/>
    <m/>
    <m/>
    <n v="4550.3999999999996"/>
    <n v="6184.8"/>
    <n v="1.3591772151898736"/>
    <x v="21"/>
  </r>
  <r>
    <d v="2016-02-27T00:00:00"/>
    <x v="1"/>
    <m/>
    <m/>
    <m/>
    <x v="14"/>
    <s v="MANJAR"/>
    <x v="13"/>
    <x v="15"/>
    <s v="Dulce de leche (manjar)"/>
    <m/>
    <m/>
    <m/>
    <n v="41040"/>
    <n v="64227.6"/>
    <n v="1.5649999999999999"/>
    <x v="11"/>
  </r>
  <r>
    <d v="2016-02-17T00:00:00"/>
    <x v="1"/>
    <m/>
    <m/>
    <m/>
    <x v="14"/>
    <s v="MANJAR"/>
    <x v="13"/>
    <x v="15"/>
    <s v="Dulce de leche (manjar)"/>
    <m/>
    <m/>
    <m/>
    <n v="28728"/>
    <n v="37801.26"/>
    <n v="1.3158333333333334"/>
    <x v="3"/>
  </r>
  <r>
    <d v="2016-02-19T00:00:00"/>
    <x v="1"/>
    <m/>
    <m/>
    <m/>
    <x v="14"/>
    <s v="MANJAR"/>
    <x v="13"/>
    <x v="15"/>
    <s v="Dulce de leche (manjar)"/>
    <m/>
    <m/>
    <m/>
    <n v="7920"/>
    <n v="10777.8"/>
    <n v="1.3608333333333333"/>
    <x v="3"/>
  </r>
  <r>
    <d v="2016-02-22T00:00:00"/>
    <x v="1"/>
    <m/>
    <m/>
    <m/>
    <x v="14"/>
    <s v="MANJAR"/>
    <x v="13"/>
    <x v="15"/>
    <s v="Dulce de leche (manjar)"/>
    <m/>
    <m/>
    <m/>
    <n v="360"/>
    <n v="300"/>
    <n v="0.83333333333333337"/>
    <x v="3"/>
  </r>
  <r>
    <d v="2016-02-23T00:00:00"/>
    <x v="1"/>
    <m/>
    <m/>
    <m/>
    <x v="14"/>
    <s v="MANJAR"/>
    <x v="13"/>
    <x v="15"/>
    <s v="Dulce de leche (manjar)"/>
    <m/>
    <m/>
    <m/>
    <n v="36"/>
    <n v="30"/>
    <n v="0.83333333333333337"/>
    <x v="3"/>
  </r>
  <r>
    <d v="2016-02-23T00:00:00"/>
    <x v="1"/>
    <m/>
    <m/>
    <m/>
    <x v="14"/>
    <s v="MANJAR"/>
    <x v="13"/>
    <x v="15"/>
    <s v="Dulce de leche (manjar)"/>
    <m/>
    <m/>
    <m/>
    <n v="1200"/>
    <n v="900"/>
    <n v="0.75"/>
    <x v="3"/>
  </r>
  <r>
    <d v="2016-02-23T00:00:00"/>
    <x v="1"/>
    <m/>
    <m/>
    <m/>
    <x v="14"/>
    <s v="MANJAR"/>
    <x v="13"/>
    <x v="15"/>
    <s v="Dulce de leche (manjar)"/>
    <m/>
    <m/>
    <m/>
    <n v="96"/>
    <n v="80"/>
    <n v="0.83333333333333337"/>
    <x v="3"/>
  </r>
  <r>
    <d v="2016-02-23T00:00:00"/>
    <x v="1"/>
    <m/>
    <m/>
    <m/>
    <x v="14"/>
    <s v="MANJAR"/>
    <x v="13"/>
    <x v="15"/>
    <s v="Dulce de leche (manjar)"/>
    <m/>
    <m/>
    <m/>
    <n v="24"/>
    <n v="20"/>
    <n v="0.83333333333333337"/>
    <x v="3"/>
  </r>
  <r>
    <d v="2016-02-23T00:00:00"/>
    <x v="1"/>
    <m/>
    <m/>
    <m/>
    <x v="14"/>
    <s v="MANJAR"/>
    <x v="13"/>
    <x v="15"/>
    <s v="Dulce de leche (manjar)"/>
    <m/>
    <m/>
    <m/>
    <n v="48"/>
    <n v="45"/>
    <n v="0.9375"/>
    <x v="3"/>
  </r>
  <r>
    <d v="2016-02-24T00:00:00"/>
    <x v="1"/>
    <m/>
    <m/>
    <m/>
    <x v="14"/>
    <s v="MANJAR"/>
    <x v="13"/>
    <x v="15"/>
    <s v="Dulce de leche (manjar)"/>
    <m/>
    <m/>
    <m/>
    <n v="180"/>
    <n v="120"/>
    <n v="0.66666666666666663"/>
    <x v="3"/>
  </r>
  <r>
    <d v="2016-02-25T00:00:00"/>
    <x v="1"/>
    <m/>
    <m/>
    <m/>
    <x v="14"/>
    <s v="MANJAR"/>
    <x v="13"/>
    <x v="15"/>
    <s v="Dulce de leche (manjar)"/>
    <m/>
    <m/>
    <m/>
    <n v="1200"/>
    <n v="900"/>
    <n v="0.75"/>
    <x v="3"/>
  </r>
  <r>
    <d v="2016-02-27T00:00:00"/>
    <x v="1"/>
    <m/>
    <m/>
    <m/>
    <x v="14"/>
    <s v="MANJAR"/>
    <x v="13"/>
    <x v="15"/>
    <s v="Dulce de leche (manjar)"/>
    <m/>
    <m/>
    <m/>
    <n v="10800"/>
    <n v="16902"/>
    <n v="1.5649999999999999"/>
    <x v="3"/>
  </r>
  <r>
    <d v="2016-02-29T00:00:00"/>
    <x v="1"/>
    <m/>
    <m/>
    <m/>
    <x v="14"/>
    <s v="MANJAR"/>
    <x v="13"/>
    <x v="15"/>
    <s v="Dulce de leche (manjar)"/>
    <m/>
    <m/>
    <m/>
    <n v="15759"/>
    <n v="23518.080000000002"/>
    <n v="1.4923586521987438"/>
    <x v="13"/>
  </r>
  <r>
    <d v="2016-03-04T00:00:00"/>
    <x v="2"/>
    <m/>
    <m/>
    <m/>
    <x v="0"/>
    <s v="LL"/>
    <x v="0"/>
    <x v="0"/>
    <s v="Leche y nata, sin concentrar, ni edulcorar, mat grasa &gt; al 1% pero &lt;= al 6% en peso"/>
    <m/>
    <m/>
    <m/>
    <n v="47976"/>
    <n v="57356.71"/>
    <n v="1.1955292229448058"/>
    <x v="0"/>
  </r>
  <r>
    <d v="2016-03-04T00:00:00"/>
    <x v="2"/>
    <m/>
    <m/>
    <m/>
    <x v="0"/>
    <s v="LL"/>
    <x v="0"/>
    <x v="0"/>
    <s v="Leche y nata, sin concentrar, ni edulcorar, mat grasa &gt; al 1% pero &lt;= al 6% en peso"/>
    <m/>
    <m/>
    <m/>
    <n v="48972"/>
    <n v="58564.68"/>
    <n v="1.1958809115412889"/>
    <x v="0"/>
  </r>
  <r>
    <d v="2016-03-09T00:00:00"/>
    <x v="2"/>
    <m/>
    <m/>
    <m/>
    <x v="1"/>
    <s v="OTROS"/>
    <x v="1"/>
    <x v="1"/>
    <s v="Leche en polvo, sin adición de azúcar ni edulcorante, mat grasa &gt; 24% pero &lt; al 26%"/>
    <m/>
    <m/>
    <m/>
    <n v="2100"/>
    <n v="1050"/>
    <n v="0.5"/>
    <x v="1"/>
  </r>
  <r>
    <d v="2016-03-09T00:00:00"/>
    <x v="2"/>
    <m/>
    <m/>
    <m/>
    <x v="1"/>
    <s v="OTROS"/>
    <x v="1"/>
    <x v="1"/>
    <s v="Leche en polvo, sin adición de azúcar ni edulcorante, mat grasa &gt; 24% pero &lt; al 26%"/>
    <m/>
    <m/>
    <m/>
    <n v="1132.8"/>
    <n v="300"/>
    <n v="0.26483050847457629"/>
    <x v="1"/>
  </r>
  <r>
    <d v="2016-03-09T00:00:00"/>
    <x v="2"/>
    <m/>
    <m/>
    <m/>
    <x v="1"/>
    <s v="OTROS"/>
    <x v="1"/>
    <x v="1"/>
    <s v="Leche en polvo, sin adición de azúcar ni edulcorante, mat grasa &gt; 24% pero &lt; al 26%"/>
    <m/>
    <m/>
    <m/>
    <n v="1440"/>
    <n v="360"/>
    <n v="0.25"/>
    <x v="1"/>
  </r>
  <r>
    <d v="2016-03-14T00:00:00"/>
    <x v="2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3-04T00:00:00"/>
    <x v="2"/>
    <m/>
    <m/>
    <m/>
    <x v="2"/>
    <s v="LEP"/>
    <x v="2"/>
    <x v="2"/>
    <s v="Leche en polvo, sin adición de azúcar ni edulcorante, mat grasa &gt; al 26% "/>
    <m/>
    <m/>
    <m/>
    <n v="6000"/>
    <n v="18000"/>
    <n v="3"/>
    <x v="1"/>
  </r>
  <r>
    <d v="2016-03-09T00:00:00"/>
    <x v="2"/>
    <m/>
    <m/>
    <m/>
    <x v="2"/>
    <s v="LEP"/>
    <x v="2"/>
    <x v="2"/>
    <s v="Leche en polvo, sin adición de azúcar ni edulcorante, mat grasa &gt; al 26% "/>
    <m/>
    <m/>
    <m/>
    <n v="1800"/>
    <n v="450"/>
    <n v="0.25"/>
    <x v="1"/>
  </r>
  <r>
    <d v="2016-03-09T00:00:00"/>
    <x v="2"/>
    <m/>
    <m/>
    <m/>
    <x v="2"/>
    <s v="LEP"/>
    <x v="2"/>
    <x v="2"/>
    <s v="Leche en polvo, sin adición de azúcar ni edulcorante, mat grasa &gt; al 26% "/>
    <m/>
    <m/>
    <m/>
    <n v="2700"/>
    <n v="900"/>
    <n v="0.33333333333333331"/>
    <x v="1"/>
  </r>
  <r>
    <d v="2016-03-09T00:00:00"/>
    <x v="2"/>
    <m/>
    <m/>
    <m/>
    <x v="2"/>
    <s v="LEP"/>
    <x v="2"/>
    <x v="2"/>
    <s v="Leche en polvo, sin adición de azúcar ni edulcorante, mat grasa &gt; al 26% "/>
    <m/>
    <m/>
    <m/>
    <n v="600"/>
    <n v="150"/>
    <n v="0.25"/>
    <x v="1"/>
  </r>
  <r>
    <d v="2016-03-10T00:00:00"/>
    <x v="2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3-14T00:00:00"/>
    <x v="2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3-07T00:00:00"/>
    <x v="2"/>
    <m/>
    <m/>
    <m/>
    <x v="2"/>
    <s v="LEP"/>
    <x v="2"/>
    <x v="2"/>
    <s v="Leche en polvo, sin adición de azúcar ni edulcorante, mat grasa &gt; al 26% "/>
    <m/>
    <m/>
    <m/>
    <n v="250000"/>
    <n v="557000"/>
    <n v="2.2280000000000002"/>
    <x v="23"/>
  </r>
  <r>
    <d v="2016-03-07T00:00:00"/>
    <x v="2"/>
    <m/>
    <m/>
    <m/>
    <x v="2"/>
    <s v="LEP"/>
    <x v="2"/>
    <x v="2"/>
    <s v="Leche en polvo, sin adición de azúcar ni edulcorante, mat grasa &gt; al 26% "/>
    <m/>
    <m/>
    <m/>
    <n v="250000"/>
    <n v="557000"/>
    <n v="2.2280000000000002"/>
    <x v="23"/>
  </r>
  <r>
    <d v="2016-03-07T00:00:00"/>
    <x v="2"/>
    <m/>
    <m/>
    <m/>
    <x v="2"/>
    <s v="LEP"/>
    <x v="2"/>
    <x v="2"/>
    <s v="Leche en polvo, sin adición de azúcar ni edulcorante, mat grasa &gt; al 26% "/>
    <m/>
    <m/>
    <m/>
    <n v="250000"/>
    <n v="557000"/>
    <n v="2.2280000000000002"/>
    <x v="23"/>
  </r>
  <r>
    <d v="2016-03-08T00:00:00"/>
    <x v="2"/>
    <m/>
    <m/>
    <m/>
    <x v="2"/>
    <s v="LEP"/>
    <x v="2"/>
    <x v="2"/>
    <s v="Leche en polvo, sin adición de azúcar ni edulcorante, mat grasa &gt; al 26% "/>
    <m/>
    <m/>
    <m/>
    <n v="250000"/>
    <n v="557000"/>
    <n v="2.2280000000000002"/>
    <x v="23"/>
  </r>
  <r>
    <d v="2016-03-07T00:00:00"/>
    <x v="2"/>
    <m/>
    <m/>
    <m/>
    <x v="2"/>
    <s v="LEP"/>
    <x v="2"/>
    <x v="2"/>
    <s v="Leche en polvo, sin adición de azúcar ni edulcorante, mat grasa &gt; al 26% "/>
    <m/>
    <m/>
    <m/>
    <n v="25000"/>
    <n v="57026.75"/>
    <n v="2.2810700000000002"/>
    <x v="3"/>
  </r>
  <r>
    <d v="2016-03-10T00:00:00"/>
    <x v="2"/>
    <m/>
    <m/>
    <m/>
    <x v="2"/>
    <s v="LEP"/>
    <x v="2"/>
    <x v="2"/>
    <s v="Leche en polvo, sin adición de azúcar ni edulcorante, mat grasa &gt; al 26% "/>
    <m/>
    <m/>
    <m/>
    <n v="192"/>
    <n v="500"/>
    <n v="2.6041666666666665"/>
    <x v="3"/>
  </r>
  <r>
    <d v="2016-03-15T00:00:00"/>
    <x v="2"/>
    <m/>
    <m/>
    <m/>
    <x v="1"/>
    <s v="OTROS"/>
    <x v="1"/>
    <x v="23"/>
    <s v="Nata sin azúcar ni edulcorante "/>
    <m/>
    <m/>
    <m/>
    <n v="673.92"/>
    <n v="14917"/>
    <n v="22.134674738841408"/>
    <x v="1"/>
  </r>
  <r>
    <d v="2016-03-14T00:00:00"/>
    <x v="2"/>
    <m/>
    <m/>
    <m/>
    <x v="3"/>
    <s v="LL"/>
    <x v="3"/>
    <x v="3"/>
    <s v="Leche en polvo, edulcorada, contenido materia grasa &gt; al 1.5% y &lt; al 6%"/>
    <m/>
    <m/>
    <m/>
    <n v="38.32"/>
    <n v="83.16"/>
    <n v="2.1701461377870563"/>
    <x v="4"/>
  </r>
  <r>
    <d v="2016-03-07T00:00:00"/>
    <x v="2"/>
    <m/>
    <m/>
    <m/>
    <x v="3"/>
    <s v="LL"/>
    <x v="3"/>
    <x v="3"/>
    <s v="Leche en polvo, edulcorada, contenido materia grasa &gt; al 1.5% y &lt; al 6%"/>
    <m/>
    <m/>
    <m/>
    <n v="669.44"/>
    <n v="1455.3"/>
    <n v="2.17390654875717"/>
    <x v="3"/>
  </r>
  <r>
    <d v="2016-03-07T00:00:00"/>
    <x v="2"/>
    <m/>
    <m/>
    <m/>
    <x v="3"/>
    <s v="LL"/>
    <x v="3"/>
    <x v="3"/>
    <s v="Leche en polvo, edulcorada, contenido materia grasa &gt; al 1.5% y &lt; al 6%"/>
    <m/>
    <m/>
    <m/>
    <n v="918.09"/>
    <n v="1995.84"/>
    <n v="2.1739045191647874"/>
    <x v="3"/>
  </r>
  <r>
    <d v="2016-03-07T00:00:00"/>
    <x v="2"/>
    <m/>
    <m/>
    <m/>
    <x v="3"/>
    <s v="LL"/>
    <x v="3"/>
    <x v="3"/>
    <s v="Leche en polvo, edulcorada, contenido materia grasa &gt; al 1.5% y &lt; al 6%"/>
    <m/>
    <m/>
    <m/>
    <n v="414.41"/>
    <n v="900.9"/>
    <n v="2.1739340266885452"/>
    <x v="3"/>
  </r>
  <r>
    <d v="2016-03-09T00:00:00"/>
    <x v="2"/>
    <m/>
    <m/>
    <m/>
    <x v="3"/>
    <s v="LL"/>
    <x v="3"/>
    <x v="3"/>
    <s v="Leche en polvo, edulcorada, contenido materia grasa &gt; al 1.5% y &lt; al 6%"/>
    <m/>
    <m/>
    <m/>
    <n v="76.510000000000005"/>
    <n v="166.32"/>
    <n v="2.1738334858188471"/>
    <x v="3"/>
  </r>
  <r>
    <d v="2016-03-09T00:00:00"/>
    <x v="2"/>
    <m/>
    <m/>
    <m/>
    <x v="3"/>
    <s v="LL"/>
    <x v="3"/>
    <x v="3"/>
    <s v="Leche en polvo, edulcorada, contenido materia grasa &gt; al 1.5% y &lt; al 6%"/>
    <m/>
    <m/>
    <m/>
    <n v="12.75"/>
    <n v="27.72"/>
    <n v="2.1741176470588233"/>
    <x v="3"/>
  </r>
  <r>
    <d v="2016-03-03T00:00:00"/>
    <x v="2"/>
    <m/>
    <m/>
    <m/>
    <x v="4"/>
    <s v="LEP"/>
    <x v="4"/>
    <x v="18"/>
    <s v="Leche en polvo, edulcorada, contenido materia grasa &gt; al 18% y &lt; al 24%"/>
    <m/>
    <m/>
    <m/>
    <n v="288"/>
    <n v="150"/>
    <n v="0.52083333333333337"/>
    <x v="1"/>
  </r>
  <r>
    <d v="2016-03-03T00:00:00"/>
    <x v="2"/>
    <m/>
    <m/>
    <m/>
    <x v="4"/>
    <s v="LEP"/>
    <x v="4"/>
    <x v="18"/>
    <s v="Leche en polvo, edulcorada, contenido materia grasa &gt; al 18% y &lt; al 24%"/>
    <m/>
    <m/>
    <m/>
    <n v="288"/>
    <n v="150"/>
    <n v="0.52083333333333337"/>
    <x v="1"/>
  </r>
  <r>
    <d v="2016-03-10T00:00:00"/>
    <x v="2"/>
    <m/>
    <m/>
    <m/>
    <x v="4"/>
    <s v="LEP"/>
    <x v="4"/>
    <x v="18"/>
    <s v="Leche en polvo, edulcorada, contenido materia grasa &gt; al 18% y &lt; al 24%"/>
    <m/>
    <m/>
    <m/>
    <n v="192"/>
    <n v="100"/>
    <n v="0.52083333333333337"/>
    <x v="1"/>
  </r>
  <r>
    <d v="2016-03-04T00:00:00"/>
    <x v="2"/>
    <m/>
    <m/>
    <m/>
    <x v="5"/>
    <s v="OTROS"/>
    <x v="5"/>
    <x v="5"/>
    <s v="Leche en estado líquido o semi sólido sin azúcar ni edulcorante"/>
    <m/>
    <m/>
    <m/>
    <n v="592.03"/>
    <n v="924"/>
    <n v="1.5607317196763679"/>
    <x v="8"/>
  </r>
  <r>
    <d v="2016-03-04T00:00:00"/>
    <x v="2"/>
    <m/>
    <m/>
    <m/>
    <x v="5"/>
    <s v="OTROS"/>
    <x v="5"/>
    <x v="5"/>
    <s v="Leche en estado líquido o semi sólido sin azúcar ni edulcorante"/>
    <m/>
    <m/>
    <m/>
    <n v="707"/>
    <n v="705.6"/>
    <n v="0.99801980198019802"/>
    <x v="8"/>
  </r>
  <r>
    <d v="2016-03-03T00:00:00"/>
    <x v="2"/>
    <m/>
    <m/>
    <m/>
    <x v="5"/>
    <s v="OTROS"/>
    <x v="5"/>
    <x v="6"/>
    <s v="Nata sin azucarar ni edulcorar "/>
    <m/>
    <m/>
    <m/>
    <n v="3600"/>
    <n v="900"/>
    <n v="0.25"/>
    <x v="1"/>
  </r>
  <r>
    <d v="2016-03-03T00:00:00"/>
    <x v="2"/>
    <m/>
    <m/>
    <m/>
    <x v="5"/>
    <s v="OTROS"/>
    <x v="5"/>
    <x v="6"/>
    <s v="Nata sin azucarar ni edulcorar "/>
    <m/>
    <m/>
    <m/>
    <n v="2688"/>
    <n v="448"/>
    <n v="0.16666666666666666"/>
    <x v="1"/>
  </r>
  <r>
    <d v="2016-03-03T00:00:00"/>
    <x v="2"/>
    <m/>
    <m/>
    <m/>
    <x v="5"/>
    <s v="OTROS"/>
    <x v="5"/>
    <x v="6"/>
    <s v="Nata sin azucarar ni edulcorar "/>
    <m/>
    <m/>
    <m/>
    <n v="2400"/>
    <n v="400"/>
    <n v="0.16666666666666666"/>
    <x v="1"/>
  </r>
  <r>
    <d v="2016-03-03T00:00:00"/>
    <x v="2"/>
    <m/>
    <m/>
    <m/>
    <x v="5"/>
    <s v="OTROS"/>
    <x v="5"/>
    <x v="6"/>
    <s v="Nata sin azucarar ni edulcorar "/>
    <m/>
    <m/>
    <m/>
    <n v="2400"/>
    <n v="400"/>
    <n v="0.16666666666666666"/>
    <x v="1"/>
  </r>
  <r>
    <d v="2016-03-03T00:00:00"/>
    <x v="2"/>
    <m/>
    <m/>
    <m/>
    <x v="5"/>
    <s v="OTROS"/>
    <x v="5"/>
    <x v="6"/>
    <s v="Nata sin azucarar ni edulcorar "/>
    <m/>
    <m/>
    <m/>
    <n v="2000"/>
    <n v="800"/>
    <n v="0.4"/>
    <x v="1"/>
  </r>
  <r>
    <d v="2016-03-03T00:00:00"/>
    <x v="2"/>
    <m/>
    <m/>
    <m/>
    <x v="5"/>
    <s v="OTROS"/>
    <x v="5"/>
    <x v="6"/>
    <s v="Nata sin azucarar ni edulcorar "/>
    <m/>
    <m/>
    <m/>
    <n v="600"/>
    <n v="100"/>
    <n v="0.16666666666666666"/>
    <x v="1"/>
  </r>
  <r>
    <d v="2016-03-03T00:00:00"/>
    <x v="2"/>
    <m/>
    <m/>
    <m/>
    <x v="5"/>
    <s v="OTROS"/>
    <x v="5"/>
    <x v="6"/>
    <s v="Nata sin azucarar ni edulcorar "/>
    <m/>
    <m/>
    <m/>
    <n v="2388"/>
    <n v="597"/>
    <n v="0.25"/>
    <x v="1"/>
  </r>
  <r>
    <d v="2016-03-04T00:00:00"/>
    <x v="2"/>
    <m/>
    <m/>
    <m/>
    <x v="5"/>
    <s v="OTROS"/>
    <x v="5"/>
    <x v="6"/>
    <s v="Nata sin azucarar ni edulcorar "/>
    <m/>
    <m/>
    <m/>
    <n v="300"/>
    <n v="200"/>
    <n v="0.66666666666666663"/>
    <x v="1"/>
  </r>
  <r>
    <d v="2016-03-04T00:00:00"/>
    <x v="2"/>
    <m/>
    <m/>
    <m/>
    <x v="5"/>
    <s v="OTROS"/>
    <x v="5"/>
    <x v="6"/>
    <s v="Nata sin azucarar ni edulcorar "/>
    <m/>
    <m/>
    <m/>
    <n v="2400"/>
    <n v="600"/>
    <n v="0.25"/>
    <x v="1"/>
  </r>
  <r>
    <d v="2016-03-04T00:00:00"/>
    <x v="2"/>
    <m/>
    <m/>
    <m/>
    <x v="5"/>
    <s v="OTROS"/>
    <x v="5"/>
    <x v="6"/>
    <s v="Nata sin azucarar ni edulcorar "/>
    <m/>
    <m/>
    <m/>
    <n v="2976"/>
    <n v="744"/>
    <n v="0.25"/>
    <x v="1"/>
  </r>
  <r>
    <d v="2016-03-10T00:00:00"/>
    <x v="2"/>
    <m/>
    <m/>
    <m/>
    <x v="5"/>
    <s v="OTROS"/>
    <x v="5"/>
    <x v="6"/>
    <s v="Nata sin azucarar ni edulcorar "/>
    <m/>
    <m/>
    <m/>
    <n v="1132.8"/>
    <n v="300"/>
    <n v="0.26483050847457629"/>
    <x v="1"/>
  </r>
  <r>
    <d v="2016-03-08T00:00:00"/>
    <x v="2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3-08T00:00:00"/>
    <x v="2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3-08T00:00:00"/>
    <x v="2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3-08T00:00:00"/>
    <x v="2"/>
    <m/>
    <m/>
    <m/>
    <x v="6"/>
    <s v="CONDENSADA"/>
    <x v="6"/>
    <x v="7"/>
    <s v="Leche condensada "/>
    <m/>
    <m/>
    <m/>
    <n v="18293.759999999998"/>
    <n v="24096"/>
    <n v="1.3171704450041983"/>
    <x v="9"/>
  </r>
  <r>
    <d v="2016-03-08T00:00:00"/>
    <x v="2"/>
    <m/>
    <m/>
    <m/>
    <x v="6"/>
    <s v="CONDENSADA"/>
    <x v="6"/>
    <x v="7"/>
    <s v="Leche condensada "/>
    <m/>
    <m/>
    <m/>
    <n v="18293.759999999998"/>
    <n v="24096"/>
    <n v="1.3171704450041983"/>
    <x v="9"/>
  </r>
  <r>
    <d v="2016-03-09T00:00:00"/>
    <x v="2"/>
    <m/>
    <m/>
    <m/>
    <x v="6"/>
    <s v="CONDENSADA"/>
    <x v="6"/>
    <x v="7"/>
    <s v="Leche condensada "/>
    <m/>
    <m/>
    <m/>
    <n v="20123.135999999999"/>
    <n v="26220.48"/>
    <n v="1.3030016792611252"/>
    <x v="1"/>
  </r>
  <r>
    <d v="2016-03-09T00:00:00"/>
    <x v="2"/>
    <m/>
    <m/>
    <m/>
    <x v="6"/>
    <s v="CONDENSADA"/>
    <x v="6"/>
    <x v="7"/>
    <s v="Leche condensada "/>
    <m/>
    <m/>
    <m/>
    <n v="17455.295999999998"/>
    <n v="22744.28"/>
    <n v="1.3030016792611252"/>
    <x v="1"/>
  </r>
  <r>
    <d v="2016-03-09T00:00:00"/>
    <x v="2"/>
    <m/>
    <m/>
    <m/>
    <x v="6"/>
    <s v="CONDENSADA"/>
    <x v="6"/>
    <x v="7"/>
    <s v="Leche condensada "/>
    <m/>
    <m/>
    <m/>
    <n v="18293.759999999998"/>
    <n v="23836.799999999999"/>
    <n v="1.3030016792611252"/>
    <x v="1"/>
  </r>
  <r>
    <d v="2016-03-09T00:00:00"/>
    <x v="2"/>
    <m/>
    <m/>
    <m/>
    <x v="6"/>
    <s v="CONDENSADA"/>
    <x v="6"/>
    <x v="7"/>
    <s v="Leche condensada "/>
    <m/>
    <m/>
    <m/>
    <n v="1905.6"/>
    <n v="300"/>
    <n v="0.15743073047858944"/>
    <x v="1"/>
  </r>
  <r>
    <d v="2016-03-10T00:00:00"/>
    <x v="2"/>
    <m/>
    <m/>
    <m/>
    <x v="6"/>
    <s v="CONDENSADA"/>
    <x v="6"/>
    <x v="7"/>
    <s v="Leche condensada "/>
    <m/>
    <m/>
    <m/>
    <n v="5716.8"/>
    <n v="1500"/>
    <n v="0.26238455079764905"/>
    <x v="1"/>
  </r>
  <r>
    <d v="2016-03-14T00:00:00"/>
    <x v="2"/>
    <m/>
    <m/>
    <m/>
    <x v="6"/>
    <s v="CONDENSADA"/>
    <x v="6"/>
    <x v="7"/>
    <s v="Leche condensada "/>
    <m/>
    <m/>
    <m/>
    <n v="952.8"/>
    <n v="200"/>
    <n v="0.20990764063811923"/>
    <x v="1"/>
  </r>
  <r>
    <d v="2016-03-03T00:00:00"/>
    <x v="2"/>
    <m/>
    <m/>
    <m/>
    <x v="6"/>
    <s v="CONDENSADA"/>
    <x v="6"/>
    <x v="7"/>
    <s v="Leche condensada "/>
    <m/>
    <m/>
    <m/>
    <n v="78206.399999999994"/>
    <n v="98073.600000000006"/>
    <n v="1.2540354753575156"/>
    <x v="10"/>
  </r>
  <r>
    <d v="2016-03-11T00:00:00"/>
    <x v="2"/>
    <m/>
    <m/>
    <m/>
    <x v="6"/>
    <s v="CONDENSADA"/>
    <x v="6"/>
    <x v="7"/>
    <s v="Leche condensada "/>
    <m/>
    <m/>
    <m/>
    <n v="91008"/>
    <n v="122592"/>
    <n v="1.3470464135021096"/>
    <x v="10"/>
  </r>
  <r>
    <d v="2016-03-11T00:00:00"/>
    <x v="2"/>
    <m/>
    <m/>
    <m/>
    <x v="6"/>
    <s v="CONDENSADA"/>
    <x v="6"/>
    <x v="7"/>
    <s v="Leche condensada "/>
    <m/>
    <m/>
    <m/>
    <n v="50414.64"/>
    <n v="67910.86"/>
    <n v="1.3470464135021096"/>
    <x v="10"/>
  </r>
  <r>
    <d v="2016-03-14T00:00:00"/>
    <x v="2"/>
    <m/>
    <m/>
    <m/>
    <x v="6"/>
    <s v="CONDENSADA"/>
    <x v="6"/>
    <x v="7"/>
    <s v="Leche condensada "/>
    <m/>
    <m/>
    <m/>
    <n v="3240"/>
    <n v="45738"/>
    <n v="14.116666666666667"/>
    <x v="10"/>
  </r>
  <r>
    <d v="2016-03-03T00:00:00"/>
    <x v="2"/>
    <m/>
    <m/>
    <m/>
    <x v="6"/>
    <s v="CONDENSADA"/>
    <x v="6"/>
    <x v="7"/>
    <s v="Leche condensada "/>
    <m/>
    <m/>
    <m/>
    <n v="29952"/>
    <n v="61308"/>
    <n v="2.046875"/>
    <x v="5"/>
  </r>
  <r>
    <d v="2016-03-04T00:00:00"/>
    <x v="2"/>
    <m/>
    <m/>
    <m/>
    <x v="6"/>
    <s v="CONDENSADA"/>
    <x v="6"/>
    <x v="7"/>
    <s v="Leche condensada "/>
    <m/>
    <m/>
    <m/>
    <n v="80492.543999999994"/>
    <n v="105642.24000000001"/>
    <n v="1.3124475230898407"/>
    <x v="5"/>
  </r>
  <r>
    <d v="2016-03-04T00:00:00"/>
    <x v="2"/>
    <m/>
    <m/>
    <m/>
    <x v="6"/>
    <s v="CONDENSADA"/>
    <x v="6"/>
    <x v="7"/>
    <s v="Leche condensada "/>
    <m/>
    <m/>
    <m/>
    <n v="40246.271999999997"/>
    <n v="52821.120000000003"/>
    <n v="1.3124475230898407"/>
    <x v="5"/>
  </r>
  <r>
    <d v="2016-03-12T00:00:00"/>
    <x v="2"/>
    <m/>
    <m/>
    <m/>
    <x v="6"/>
    <s v="CONDENSADA"/>
    <x v="6"/>
    <x v="7"/>
    <s v="Leche condensada "/>
    <m/>
    <m/>
    <m/>
    <n v="95468.543999999994"/>
    <n v="136296.24"/>
    <n v="1.4276560036361297"/>
    <x v="5"/>
  </r>
  <r>
    <d v="2016-03-15T00:00:00"/>
    <x v="2"/>
    <m/>
    <m/>
    <m/>
    <x v="6"/>
    <s v="CONDENSADA"/>
    <x v="6"/>
    <x v="7"/>
    <s v="Leche condensada "/>
    <m/>
    <m/>
    <m/>
    <n v="30240"/>
    <n v="47325.599999999999"/>
    <n v="1.5649999999999999"/>
    <x v="11"/>
  </r>
  <r>
    <d v="2016-03-15T00:00:00"/>
    <x v="2"/>
    <m/>
    <m/>
    <m/>
    <x v="6"/>
    <s v="CONDENSADA"/>
    <x v="6"/>
    <x v="7"/>
    <s v="Leche condensada "/>
    <m/>
    <m/>
    <m/>
    <n v="41932.800000000003"/>
    <n v="85525.440000000002"/>
    <n v="2.0395833333333333"/>
    <x v="11"/>
  </r>
  <r>
    <d v="2016-03-03T00:00:00"/>
    <x v="2"/>
    <m/>
    <m/>
    <m/>
    <x v="6"/>
    <s v="CONDENSADA"/>
    <x v="6"/>
    <x v="7"/>
    <s v="Leche condensada "/>
    <m/>
    <m/>
    <m/>
    <n v="29952"/>
    <n v="60652.800000000003"/>
    <n v="2.0249999999999999"/>
    <x v="3"/>
  </r>
  <r>
    <d v="2016-03-04T00:00:00"/>
    <x v="2"/>
    <m/>
    <m/>
    <m/>
    <x v="6"/>
    <s v="CONDENSADA"/>
    <x v="6"/>
    <x v="7"/>
    <s v="Leche condensada "/>
    <m/>
    <m/>
    <m/>
    <n v="10800"/>
    <n v="15228"/>
    <n v="1.41"/>
    <x v="3"/>
  </r>
  <r>
    <d v="2016-03-04T00:00:00"/>
    <x v="2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3-04T00:00:00"/>
    <x v="2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3-04T00:00:00"/>
    <x v="2"/>
    <m/>
    <m/>
    <m/>
    <x v="6"/>
    <s v="CONDENSADA"/>
    <x v="6"/>
    <x v="7"/>
    <s v="Leche condensada "/>
    <m/>
    <m/>
    <m/>
    <n v="10800"/>
    <n v="15228"/>
    <n v="1.41"/>
    <x v="3"/>
  </r>
  <r>
    <d v="2016-03-09T00:00:00"/>
    <x v="2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3-09T00:00:00"/>
    <x v="2"/>
    <m/>
    <m/>
    <m/>
    <x v="6"/>
    <s v="CONDENSADA"/>
    <x v="6"/>
    <x v="7"/>
    <s v="Leche condensada "/>
    <m/>
    <m/>
    <m/>
    <n v="21600"/>
    <n v="30456"/>
    <n v="1.41"/>
    <x v="3"/>
  </r>
  <r>
    <d v="2016-03-09T00:00:00"/>
    <x v="2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3-14T00:00:00"/>
    <x v="2"/>
    <m/>
    <m/>
    <m/>
    <x v="6"/>
    <s v="CONDENSADA"/>
    <x v="6"/>
    <x v="7"/>
    <s v="Leche condensada "/>
    <m/>
    <m/>
    <m/>
    <n v="29952"/>
    <n v="60652.800000000003"/>
    <n v="2.0249999999999999"/>
    <x v="3"/>
  </r>
  <r>
    <d v="2016-03-03T00:00:00"/>
    <x v="2"/>
    <m/>
    <m/>
    <m/>
    <x v="6"/>
    <s v="CONDENSADA"/>
    <x v="6"/>
    <x v="7"/>
    <s v="Leche condensada "/>
    <m/>
    <m/>
    <m/>
    <n v="10800"/>
    <n v="15246"/>
    <n v="1.4116666666666666"/>
    <x v="12"/>
  </r>
  <r>
    <d v="2016-03-04T00:00:00"/>
    <x v="2"/>
    <m/>
    <m/>
    <m/>
    <x v="6"/>
    <s v="CONDENSADA"/>
    <x v="6"/>
    <x v="7"/>
    <s v="Leche condensada "/>
    <m/>
    <m/>
    <m/>
    <n v="10800"/>
    <n v="15246"/>
    <n v="1.4116666666666666"/>
    <x v="12"/>
  </r>
  <r>
    <d v="2016-03-03T00:00:00"/>
    <x v="2"/>
    <m/>
    <m/>
    <m/>
    <x v="6"/>
    <s v="CONDENSADA"/>
    <x v="6"/>
    <x v="7"/>
    <s v="Leche condensada "/>
    <m/>
    <m/>
    <m/>
    <n v="17379.07"/>
    <n v="23438.400000000001"/>
    <n v="1.3486567463046066"/>
    <x v="13"/>
  </r>
  <r>
    <d v="2016-03-03T00:00:00"/>
    <x v="2"/>
    <m/>
    <m/>
    <m/>
    <x v="6"/>
    <s v="CONDENSADA"/>
    <x v="6"/>
    <x v="7"/>
    <s v="Leche condensada "/>
    <m/>
    <m/>
    <m/>
    <n v="34758.14"/>
    <n v="46876.800000000003"/>
    <n v="1.3486567463046066"/>
    <x v="13"/>
  </r>
  <r>
    <d v="2016-03-04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04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04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09T00:00:00"/>
    <x v="2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3-09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10T00:00:00"/>
    <x v="2"/>
    <m/>
    <m/>
    <m/>
    <x v="6"/>
    <s v="CONDENSADA"/>
    <x v="6"/>
    <x v="7"/>
    <s v="Leche condensada "/>
    <m/>
    <m/>
    <m/>
    <n v="52137.216"/>
    <n v="70315.199999999997"/>
    <n v="1.348656591099916"/>
    <x v="13"/>
  </r>
  <r>
    <d v="2016-03-10T00:00:00"/>
    <x v="2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3-11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11T00:00:00"/>
    <x v="2"/>
    <m/>
    <m/>
    <m/>
    <x v="6"/>
    <s v="CONDENSADA"/>
    <x v="6"/>
    <x v="7"/>
    <s v="Leche condensada "/>
    <m/>
    <m/>
    <m/>
    <n v="42066.144"/>
    <n v="65491.9"/>
    <n v="1.5568790902251464"/>
    <x v="13"/>
  </r>
  <r>
    <d v="2016-03-04T00:00:00"/>
    <x v="2"/>
    <m/>
    <m/>
    <m/>
    <x v="7"/>
    <s v="CONDENSADA"/>
    <x v="6"/>
    <x v="8"/>
    <s v="Las demás leches y natas concentradas azucaradas o con edulcorantes"/>
    <m/>
    <m/>
    <m/>
    <n v="3060"/>
    <n v="6732"/>
    <n v="2.2000000000000002"/>
    <x v="1"/>
  </r>
  <r>
    <d v="2016-03-04T00:00:00"/>
    <x v="2"/>
    <m/>
    <m/>
    <m/>
    <x v="7"/>
    <s v="CONDENSADA"/>
    <x v="6"/>
    <x v="8"/>
    <s v="Las demás leches y natas concentradas azucaradas o con edulcorantes"/>
    <m/>
    <m/>
    <m/>
    <n v="1020"/>
    <n v="1836"/>
    <n v="1.8"/>
    <x v="1"/>
  </r>
  <r>
    <d v="2016-03-15T00:00:00"/>
    <x v="2"/>
    <m/>
    <m/>
    <m/>
    <x v="7"/>
    <s v="CONDENSADA"/>
    <x v="6"/>
    <x v="8"/>
    <s v="Las demás leches y natas concentradas azucaradas o con edulcorantes"/>
    <m/>
    <m/>
    <m/>
    <n v="253"/>
    <n v="1265"/>
    <n v="5"/>
    <x v="14"/>
  </r>
  <r>
    <d v="2016-03-15T00:00:00"/>
    <x v="2"/>
    <m/>
    <m/>
    <m/>
    <x v="7"/>
    <s v="CONDENSADA"/>
    <x v="6"/>
    <x v="8"/>
    <s v="Las demás leches y natas concentradas azucaradas o con edulcorantes"/>
    <m/>
    <m/>
    <m/>
    <n v="20"/>
    <n v="100"/>
    <n v="5"/>
    <x v="14"/>
  </r>
  <r>
    <d v="2016-03-15T00:00:00"/>
    <x v="2"/>
    <m/>
    <m/>
    <m/>
    <x v="7"/>
    <s v="CONDENSADA"/>
    <x v="6"/>
    <x v="8"/>
    <s v="Las demás leches y natas concentradas azucaradas o con edulcorantes"/>
    <m/>
    <m/>
    <m/>
    <n v="40"/>
    <n v="200"/>
    <n v="5"/>
    <x v="14"/>
  </r>
  <r>
    <d v="2016-03-04T00:00:00"/>
    <x v="2"/>
    <m/>
    <m/>
    <m/>
    <x v="7"/>
    <s v="CONDENSADA"/>
    <x v="6"/>
    <x v="8"/>
    <s v="Las demás leches y natas concentradas azucaradas o con edulcorantes"/>
    <m/>
    <m/>
    <m/>
    <n v="708"/>
    <n v="705.6"/>
    <n v="0.99661016949152548"/>
    <x v="8"/>
  </r>
  <r>
    <d v="2016-03-04T00:00:00"/>
    <x v="2"/>
    <m/>
    <m/>
    <m/>
    <x v="7"/>
    <s v="CONDENSADA"/>
    <x v="6"/>
    <x v="8"/>
    <s v="Las demás leches y natas concentradas azucaradas o con edulcorantes"/>
    <m/>
    <m/>
    <m/>
    <n v="753.49"/>
    <n v="1176"/>
    <n v="1.5607373687772896"/>
    <x v="8"/>
  </r>
  <r>
    <d v="2016-03-01T00:00:00"/>
    <x v="2"/>
    <m/>
    <m/>
    <m/>
    <x v="17"/>
    <s v="OTROS"/>
    <x v="7"/>
    <x v="20"/>
    <s v="Yogur con frutas "/>
    <m/>
    <m/>
    <m/>
    <n v="257.04000000000002"/>
    <n v="956.88"/>
    <n v="3.7226890756302518"/>
    <x v="13"/>
  </r>
  <r>
    <d v="2016-03-01T00:00:00"/>
    <x v="2"/>
    <m/>
    <m/>
    <m/>
    <x v="17"/>
    <s v="OTROS"/>
    <x v="7"/>
    <x v="20"/>
    <s v="Yogur con frutas "/>
    <m/>
    <m/>
    <m/>
    <n v="6168.96"/>
    <n v="1959.12"/>
    <n v="0.31757703081232491"/>
    <x v="13"/>
  </r>
  <r>
    <d v="2016-03-10T00:00:00"/>
    <x v="2"/>
    <m/>
    <m/>
    <m/>
    <x v="17"/>
    <s v="OTROS"/>
    <x v="7"/>
    <x v="20"/>
    <s v="Yogur con frutas "/>
    <m/>
    <m/>
    <m/>
    <n v="9510.48"/>
    <n v="37482.480000000003"/>
    <n v="3.9411764705882359"/>
    <x v="13"/>
  </r>
  <r>
    <d v="2016-03-10T00:00:00"/>
    <x v="2"/>
    <m/>
    <m/>
    <m/>
    <x v="17"/>
    <s v="OTROS"/>
    <x v="7"/>
    <x v="20"/>
    <s v="Yogur con frutas "/>
    <m/>
    <m/>
    <m/>
    <n v="514.08000000000004"/>
    <n v="1913.76"/>
    <n v="3.7226890756302518"/>
    <x v="13"/>
  </r>
  <r>
    <d v="2016-03-04T00:00:00"/>
    <x v="2"/>
    <m/>
    <m/>
    <m/>
    <x v="8"/>
    <s v="OTROS"/>
    <x v="7"/>
    <x v="9"/>
    <s v="Los demás yogures"/>
    <m/>
    <m/>
    <m/>
    <n v="1020"/>
    <n v="935"/>
    <n v="0.91666666666666663"/>
    <x v="1"/>
  </r>
  <r>
    <d v="2016-03-04T00:00:00"/>
    <x v="2"/>
    <m/>
    <m/>
    <m/>
    <x v="8"/>
    <s v="OTROS"/>
    <x v="7"/>
    <x v="9"/>
    <s v="Los demás yogures"/>
    <m/>
    <m/>
    <m/>
    <n v="867"/>
    <n v="1190"/>
    <n v="1.3725490196078431"/>
    <x v="1"/>
  </r>
  <r>
    <d v="2016-03-04T00:00:00"/>
    <x v="2"/>
    <m/>
    <m/>
    <m/>
    <x v="8"/>
    <s v="OTROS"/>
    <x v="7"/>
    <x v="9"/>
    <s v="Los demás yogures"/>
    <m/>
    <m/>
    <m/>
    <n v="1224"/>
    <n v="1122"/>
    <n v="0.91666666666666663"/>
    <x v="1"/>
  </r>
  <r>
    <d v="2016-03-04T00:00:00"/>
    <x v="2"/>
    <m/>
    <m/>
    <m/>
    <x v="8"/>
    <s v="OTROS"/>
    <x v="7"/>
    <x v="9"/>
    <s v="Los demás yogures"/>
    <m/>
    <m/>
    <m/>
    <n v="520.20000000000005"/>
    <n v="714"/>
    <n v="1.3725490196078429"/>
    <x v="1"/>
  </r>
  <r>
    <d v="2016-03-04T00:00:00"/>
    <x v="2"/>
    <m/>
    <m/>
    <m/>
    <x v="8"/>
    <s v="OTROS"/>
    <x v="7"/>
    <x v="9"/>
    <s v="Los demás yogures"/>
    <m/>
    <m/>
    <m/>
    <n v="1122"/>
    <n v="1309"/>
    <n v="1.1666666666666667"/>
    <x v="1"/>
  </r>
  <r>
    <d v="2016-03-04T00:00:00"/>
    <x v="2"/>
    <m/>
    <m/>
    <m/>
    <x v="8"/>
    <s v="OTROS"/>
    <x v="7"/>
    <x v="9"/>
    <s v="Los demás yogures"/>
    <m/>
    <m/>
    <m/>
    <n v="816"/>
    <n v="952"/>
    <n v="1.1666666666666667"/>
    <x v="1"/>
  </r>
  <r>
    <d v="2016-03-04T00:00:00"/>
    <x v="2"/>
    <m/>
    <m/>
    <m/>
    <x v="8"/>
    <s v="OTROS"/>
    <x v="7"/>
    <x v="9"/>
    <s v="Los demás yogures"/>
    <m/>
    <m/>
    <m/>
    <n v="1122"/>
    <n v="1309"/>
    <n v="1.1666666666666667"/>
    <x v="1"/>
  </r>
  <r>
    <d v="2016-03-10T00:00:00"/>
    <x v="2"/>
    <m/>
    <m/>
    <m/>
    <x v="8"/>
    <s v="OTROS"/>
    <x v="7"/>
    <x v="9"/>
    <s v="Los demás yogures"/>
    <m/>
    <m/>
    <m/>
    <n v="1086"/>
    <n v="362"/>
    <n v="0.33333333333333331"/>
    <x v="1"/>
  </r>
  <r>
    <d v="2016-03-14T00:00:00"/>
    <x v="2"/>
    <m/>
    <m/>
    <m/>
    <x v="8"/>
    <s v="OTROS"/>
    <x v="7"/>
    <x v="9"/>
    <s v="Los demás yogures"/>
    <m/>
    <m/>
    <m/>
    <n v="1200"/>
    <n v="400"/>
    <n v="0.33333333333333331"/>
    <x v="1"/>
  </r>
  <r>
    <d v="2016-03-09T00:00:00"/>
    <x v="2"/>
    <m/>
    <m/>
    <m/>
    <x v="8"/>
    <s v="OTROS"/>
    <x v="7"/>
    <x v="9"/>
    <s v="Los demás yogures"/>
    <m/>
    <m/>
    <m/>
    <n v="14.4"/>
    <n v="16"/>
    <n v="1.1111111111111112"/>
    <x v="3"/>
  </r>
  <r>
    <d v="2016-03-15T00:00:00"/>
    <x v="2"/>
    <m/>
    <m/>
    <m/>
    <x v="8"/>
    <s v="OTROS"/>
    <x v="7"/>
    <x v="9"/>
    <s v="Los demás yogures"/>
    <m/>
    <m/>
    <m/>
    <n v="48"/>
    <n v="96"/>
    <n v="2"/>
    <x v="14"/>
  </r>
  <r>
    <d v="2016-03-15T00:00:00"/>
    <x v="2"/>
    <m/>
    <m/>
    <m/>
    <x v="8"/>
    <s v="OTROS"/>
    <x v="7"/>
    <x v="9"/>
    <s v="Los demás yogures"/>
    <m/>
    <m/>
    <m/>
    <n v="190"/>
    <n v="380"/>
    <n v="2"/>
    <x v="14"/>
  </r>
  <r>
    <d v="2016-03-03T00:00:00"/>
    <x v="2"/>
    <m/>
    <m/>
    <m/>
    <x v="9"/>
    <s v="SUERO"/>
    <x v="8"/>
    <x v="10"/>
    <s v="Lactosuero, incluso concentrado, azucarado "/>
    <m/>
    <m/>
    <m/>
    <n v="22000"/>
    <n v="17277.009999999998"/>
    <n v="0.7853186363636363"/>
    <x v="1"/>
  </r>
  <r>
    <d v="2016-03-03T00:00:00"/>
    <x v="2"/>
    <m/>
    <m/>
    <m/>
    <x v="9"/>
    <s v="SUERO"/>
    <x v="8"/>
    <x v="10"/>
    <s v="Lactosuero, incluso concentrado, azucarado "/>
    <m/>
    <m/>
    <m/>
    <n v="22500"/>
    <n v="13542.08"/>
    <n v="0.6018702222222222"/>
    <x v="1"/>
  </r>
  <r>
    <d v="2016-03-03T00:00:00"/>
    <x v="2"/>
    <m/>
    <m/>
    <m/>
    <x v="9"/>
    <s v="SUERO"/>
    <x v="8"/>
    <x v="10"/>
    <s v="Lactosuero, incluso concentrado, azucarado "/>
    <m/>
    <m/>
    <m/>
    <n v="75000"/>
    <n v="41643.56"/>
    <n v="0.55524746666666669"/>
    <x v="0"/>
  </r>
  <r>
    <d v="2016-03-04T00:00:00"/>
    <x v="2"/>
    <m/>
    <m/>
    <m/>
    <x v="9"/>
    <s v="SUERO"/>
    <x v="8"/>
    <x v="10"/>
    <s v="Lactosuero, incluso concentrado, azucarado "/>
    <m/>
    <m/>
    <m/>
    <n v="75000"/>
    <n v="41643.56"/>
    <n v="0.55524746666666669"/>
    <x v="0"/>
  </r>
  <r>
    <d v="2016-03-07T00:00:00"/>
    <x v="2"/>
    <m/>
    <m/>
    <m/>
    <x v="9"/>
    <s v="SUERO"/>
    <x v="8"/>
    <x v="10"/>
    <s v="Lactosuero, incluso concentrado, azucarado "/>
    <m/>
    <m/>
    <m/>
    <n v="300000"/>
    <n v="165300"/>
    <n v="0.55100000000000005"/>
    <x v="0"/>
  </r>
  <r>
    <d v="2016-03-04T00:00:00"/>
    <x v="2"/>
    <m/>
    <m/>
    <m/>
    <x v="9"/>
    <s v="SUERO"/>
    <x v="8"/>
    <x v="10"/>
    <s v="Lactosuero, incluso concentrado, azucarado "/>
    <m/>
    <m/>
    <m/>
    <n v="50000"/>
    <n v="35965"/>
    <n v="0.71930000000000005"/>
    <x v="4"/>
  </r>
  <r>
    <d v="2016-03-15T00:00:00"/>
    <x v="2"/>
    <m/>
    <m/>
    <m/>
    <x v="9"/>
    <s v="SUERO"/>
    <x v="8"/>
    <x v="10"/>
    <s v="Lactosuero, incluso concentrado, azucarado "/>
    <m/>
    <m/>
    <m/>
    <n v="75000"/>
    <n v="46500"/>
    <n v="0.62"/>
    <x v="4"/>
  </r>
  <r>
    <d v="2016-03-03T00:00:00"/>
    <x v="2"/>
    <m/>
    <m/>
    <m/>
    <x v="9"/>
    <s v="SUERO"/>
    <x v="8"/>
    <x v="10"/>
    <s v="Lactosuero, incluso concentrado, azucarado "/>
    <m/>
    <m/>
    <m/>
    <n v="108000"/>
    <n v="56100"/>
    <n v="0.51944444444444449"/>
    <x v="16"/>
  </r>
  <r>
    <d v="2016-03-10T00:00:00"/>
    <x v="2"/>
    <m/>
    <m/>
    <m/>
    <x v="9"/>
    <s v="SUERO"/>
    <x v="8"/>
    <x v="10"/>
    <s v="Lactosuero, incluso concentrado, azucarado "/>
    <m/>
    <m/>
    <m/>
    <n v="23000"/>
    <n v="12650"/>
    <n v="0.55000000000000004"/>
    <x v="17"/>
  </r>
  <r>
    <d v="2016-03-04T00:00:00"/>
    <x v="2"/>
    <m/>
    <m/>
    <m/>
    <x v="9"/>
    <s v="SUERO"/>
    <x v="8"/>
    <x v="10"/>
    <s v="Lactosuero, incluso concentrado, azucarado "/>
    <m/>
    <m/>
    <m/>
    <n v="50000"/>
    <n v="28337.47"/>
    <n v="0.56674940000000007"/>
    <x v="11"/>
  </r>
  <r>
    <d v="2016-03-03T00:00:00"/>
    <x v="2"/>
    <m/>
    <m/>
    <m/>
    <x v="9"/>
    <s v="SUERO"/>
    <x v="8"/>
    <x v="10"/>
    <s v="Lactosuero, incluso concentrado, azucarado "/>
    <m/>
    <m/>
    <m/>
    <n v="50000"/>
    <n v="32782.5"/>
    <n v="0.65564999999999996"/>
    <x v="3"/>
  </r>
  <r>
    <d v="2016-03-07T00:00:00"/>
    <x v="2"/>
    <m/>
    <m/>
    <m/>
    <x v="9"/>
    <s v="SUERO"/>
    <x v="8"/>
    <x v="10"/>
    <s v="Lactosuero, incluso concentrado, azucarado "/>
    <m/>
    <m/>
    <m/>
    <n v="25000"/>
    <n v="14100"/>
    <n v="0.56399999999999995"/>
    <x v="3"/>
  </r>
  <r>
    <d v="2016-03-10T00:00:00"/>
    <x v="2"/>
    <m/>
    <m/>
    <m/>
    <x v="9"/>
    <s v="SUERO"/>
    <x v="8"/>
    <x v="10"/>
    <s v="Lactosuero, incluso concentrado, azucarado "/>
    <m/>
    <m/>
    <m/>
    <n v="25000"/>
    <n v="13840"/>
    <n v="0.55359999999999998"/>
    <x v="3"/>
  </r>
  <r>
    <d v="2016-03-15T00:00:00"/>
    <x v="2"/>
    <m/>
    <m/>
    <m/>
    <x v="9"/>
    <s v="SUERO"/>
    <x v="8"/>
    <x v="10"/>
    <s v="Lactosuero, incluso concentrado, azucarado "/>
    <m/>
    <m/>
    <m/>
    <n v="25000"/>
    <n v="13875"/>
    <n v="0.55500000000000005"/>
    <x v="3"/>
  </r>
  <r>
    <d v="2016-03-15T00:00:00"/>
    <x v="2"/>
    <m/>
    <m/>
    <m/>
    <x v="9"/>
    <s v="SUERO"/>
    <x v="8"/>
    <x v="10"/>
    <s v="Lactosuero, incluso concentrado, azucarado "/>
    <m/>
    <m/>
    <m/>
    <n v="25000"/>
    <n v="14100"/>
    <n v="0.56399999999999995"/>
    <x v="3"/>
  </r>
  <r>
    <d v="2016-03-02T00:00:00"/>
    <x v="2"/>
    <m/>
    <m/>
    <m/>
    <x v="10"/>
    <s v="MANTEQUILLA"/>
    <x v="9"/>
    <x v="11"/>
    <s v="Mantequilla (manteca)"/>
    <m/>
    <m/>
    <m/>
    <n v="67500"/>
    <n v="225979.25"/>
    <n v="3.3478407407407409"/>
    <x v="13"/>
  </r>
  <r>
    <d v="2016-03-09T00:00:00"/>
    <x v="2"/>
    <m/>
    <m/>
    <m/>
    <x v="18"/>
    <s v="GRASA BUTIRICA"/>
    <x v="16"/>
    <x v="21"/>
    <s v="Las demás materias grasas de la leche"/>
    <m/>
    <m/>
    <m/>
    <n v="108000"/>
    <n v="413848.44"/>
    <n v="3.8319299999999998"/>
    <x v="3"/>
  </r>
  <r>
    <d v="2016-03-15T00:00:00"/>
    <x v="2"/>
    <m/>
    <m/>
    <m/>
    <x v="20"/>
    <s v="QUESO"/>
    <x v="18"/>
    <x v="24"/>
    <s v="Quesos frescos "/>
    <m/>
    <m/>
    <m/>
    <n v="95"/>
    <n v="712.5"/>
    <n v="7.5"/>
    <x v="14"/>
  </r>
  <r>
    <d v="2016-03-10T00:00:00"/>
    <x v="2"/>
    <m/>
    <m/>
    <m/>
    <x v="11"/>
    <s v="QUESO"/>
    <x v="10"/>
    <x v="12"/>
    <s v="Mozarella"/>
    <m/>
    <m/>
    <m/>
    <n v="14187.64"/>
    <n v="33588.300000000003"/>
    <n v="2.3674339072601227"/>
    <x v="3"/>
  </r>
  <r>
    <d v="2016-03-08T00:00:00"/>
    <x v="2"/>
    <m/>
    <m/>
    <m/>
    <x v="12"/>
    <s v="QUESO"/>
    <x v="11"/>
    <x v="13"/>
    <s v="Queso gouda y del tipo gouda "/>
    <m/>
    <m/>
    <m/>
    <n v="20011.189999999999"/>
    <n v="44560.73"/>
    <n v="2.2267906106533397"/>
    <x v="17"/>
  </r>
  <r>
    <d v="2016-03-03T00:00:00"/>
    <x v="2"/>
    <m/>
    <m/>
    <m/>
    <x v="12"/>
    <s v="QUESO"/>
    <x v="11"/>
    <x v="13"/>
    <s v="Queso gouda y del tipo gouda "/>
    <m/>
    <m/>
    <m/>
    <n v="21014.25"/>
    <n v="62023.56"/>
    <n v="2.951500053535101"/>
    <x v="11"/>
  </r>
  <r>
    <d v="2016-03-03T00:00:00"/>
    <x v="2"/>
    <m/>
    <m/>
    <m/>
    <x v="12"/>
    <s v="QUESO"/>
    <x v="11"/>
    <x v="13"/>
    <s v="Queso gouda y del tipo gouda "/>
    <m/>
    <m/>
    <m/>
    <n v="45992.78"/>
    <n v="133406.66"/>
    <n v="2.9006000507036105"/>
    <x v="11"/>
  </r>
  <r>
    <d v="2016-03-04T00:00:00"/>
    <x v="2"/>
    <m/>
    <m/>
    <m/>
    <x v="12"/>
    <s v="QUESO"/>
    <x v="11"/>
    <x v="13"/>
    <s v="Queso gouda y del tipo gouda "/>
    <m/>
    <m/>
    <m/>
    <n v="23835.68"/>
    <n v="93719.67"/>
    <n v="3.9319067045706269"/>
    <x v="11"/>
  </r>
  <r>
    <d v="2016-03-07T00:00:00"/>
    <x v="2"/>
    <m/>
    <m/>
    <m/>
    <x v="12"/>
    <s v="QUESO"/>
    <x v="11"/>
    <x v="13"/>
    <s v="Queso gouda y del tipo gouda "/>
    <m/>
    <m/>
    <m/>
    <n v="23007.94"/>
    <n v="67208.490000000005"/>
    <n v="2.9210998464008515"/>
    <x v="11"/>
  </r>
  <r>
    <d v="2016-03-07T00:00:00"/>
    <x v="2"/>
    <m/>
    <m/>
    <m/>
    <x v="12"/>
    <s v="QUESO"/>
    <x v="11"/>
    <x v="13"/>
    <s v="Queso gouda y del tipo gouda "/>
    <m/>
    <m/>
    <m/>
    <n v="21101.65"/>
    <n v="63886.09"/>
    <n v="3.027540026490819"/>
    <x v="11"/>
  </r>
  <r>
    <d v="2016-03-07T00:00:00"/>
    <x v="2"/>
    <m/>
    <m/>
    <m/>
    <x v="12"/>
    <s v="QUESO"/>
    <x v="11"/>
    <x v="13"/>
    <s v="Queso gouda y del tipo gouda "/>
    <m/>
    <m/>
    <m/>
    <n v="50007.65"/>
    <n v="152523.32999999999"/>
    <n v="3.0499999500076487"/>
    <x v="11"/>
  </r>
  <r>
    <d v="2016-03-07T00:00:00"/>
    <x v="2"/>
    <m/>
    <m/>
    <m/>
    <x v="12"/>
    <s v="QUESO"/>
    <x v="11"/>
    <x v="13"/>
    <s v="Queso gouda y del tipo gouda "/>
    <m/>
    <m/>
    <m/>
    <n v="2184.92"/>
    <n v="6614.93"/>
    <n v="3.0275387657213995"/>
    <x v="11"/>
  </r>
  <r>
    <d v="2016-03-10T00:00:00"/>
    <x v="2"/>
    <m/>
    <m/>
    <m/>
    <x v="12"/>
    <s v="QUESO"/>
    <x v="11"/>
    <x v="13"/>
    <s v="Queso gouda y del tipo gouda "/>
    <m/>
    <m/>
    <m/>
    <n v="9445.41"/>
    <n v="47983.29"/>
    <n v="5.0800642851924902"/>
    <x v="3"/>
  </r>
  <r>
    <d v="2016-03-03T00:00:00"/>
    <x v="2"/>
    <m/>
    <m/>
    <m/>
    <x v="12"/>
    <s v="QUESO"/>
    <x v="11"/>
    <x v="13"/>
    <s v="Queso gouda y del tipo gouda "/>
    <m/>
    <m/>
    <m/>
    <n v="25000.69"/>
    <n v="69427.78"/>
    <n v="2.7770345538463141"/>
    <x v="18"/>
  </r>
  <r>
    <d v="2016-03-03T00:00:00"/>
    <x v="2"/>
    <m/>
    <m/>
    <m/>
    <x v="14"/>
    <s v="MANJAR"/>
    <x v="13"/>
    <x v="15"/>
    <s v="Dulce de leche (manjar)"/>
    <m/>
    <m/>
    <m/>
    <n v="8640"/>
    <n v="2160"/>
    <n v="0.25"/>
    <x v="1"/>
  </r>
  <r>
    <d v="2016-03-03T00:00:00"/>
    <x v="2"/>
    <m/>
    <m/>
    <m/>
    <x v="14"/>
    <s v="MANJAR"/>
    <x v="13"/>
    <x v="15"/>
    <s v="Dulce de leche (manjar)"/>
    <m/>
    <m/>
    <m/>
    <n v="1500"/>
    <n v="300"/>
    <n v="0.2"/>
    <x v="1"/>
  </r>
  <r>
    <d v="2016-03-03T00:00:00"/>
    <x v="2"/>
    <m/>
    <m/>
    <m/>
    <x v="14"/>
    <s v="MANJAR"/>
    <x v="13"/>
    <x v="15"/>
    <s v="Dulce de leche (manjar)"/>
    <m/>
    <m/>
    <m/>
    <n v="1200"/>
    <n v="400"/>
    <n v="0.33333333333333331"/>
    <x v="1"/>
  </r>
  <r>
    <d v="2016-03-03T00:00:00"/>
    <x v="2"/>
    <m/>
    <m/>
    <m/>
    <x v="14"/>
    <s v="MANJAR"/>
    <x v="13"/>
    <x v="15"/>
    <s v="Dulce de leche (manjar)"/>
    <m/>
    <m/>
    <m/>
    <n v="1800"/>
    <n v="450"/>
    <n v="0.25"/>
    <x v="1"/>
  </r>
  <r>
    <d v="2016-03-03T00:00:00"/>
    <x v="2"/>
    <m/>
    <m/>
    <m/>
    <x v="14"/>
    <s v="MANJAR"/>
    <x v="13"/>
    <x v="15"/>
    <s v="Dulce de leche (manjar)"/>
    <m/>
    <m/>
    <m/>
    <n v="288"/>
    <n v="90"/>
    <n v="0.3125"/>
    <x v="1"/>
  </r>
  <r>
    <d v="2016-03-03T00:00:00"/>
    <x v="2"/>
    <m/>
    <m/>
    <m/>
    <x v="14"/>
    <s v="MANJAR"/>
    <x v="13"/>
    <x v="15"/>
    <s v="Dulce de leche (manjar)"/>
    <m/>
    <m/>
    <m/>
    <n v="600"/>
    <n v="150"/>
    <n v="0.25"/>
    <x v="1"/>
  </r>
  <r>
    <d v="2016-03-04T00:00:00"/>
    <x v="2"/>
    <m/>
    <m/>
    <m/>
    <x v="14"/>
    <s v="MANJAR"/>
    <x v="13"/>
    <x v="15"/>
    <s v="Dulce de leche (manjar)"/>
    <m/>
    <m/>
    <m/>
    <n v="1324.8"/>
    <n v="414"/>
    <n v="0.3125"/>
    <x v="1"/>
  </r>
  <r>
    <d v="2016-03-04T00:00:00"/>
    <x v="2"/>
    <m/>
    <m/>
    <m/>
    <x v="14"/>
    <s v="MANJAR"/>
    <x v="13"/>
    <x v="15"/>
    <s v="Dulce de leche (manjar)"/>
    <m/>
    <m/>
    <m/>
    <n v="2000"/>
    <n v="400"/>
    <n v="0.2"/>
    <x v="1"/>
  </r>
  <r>
    <d v="2016-03-08T00:00:00"/>
    <x v="2"/>
    <m/>
    <m/>
    <m/>
    <x v="14"/>
    <s v="MANJAR"/>
    <x v="13"/>
    <x v="15"/>
    <s v="Dulce de leche (manjar)"/>
    <m/>
    <m/>
    <m/>
    <n v="6048"/>
    <n v="7892.64"/>
    <n v="1.3050000000000002"/>
    <x v="1"/>
  </r>
  <r>
    <d v="2016-03-09T00:00:00"/>
    <x v="2"/>
    <m/>
    <m/>
    <m/>
    <x v="14"/>
    <s v="MANJAR"/>
    <x v="13"/>
    <x v="15"/>
    <s v="Dulce de leche (manjar)"/>
    <m/>
    <m/>
    <m/>
    <n v="1800"/>
    <n v="300"/>
    <n v="0.16666666666666666"/>
    <x v="1"/>
  </r>
  <r>
    <d v="2016-03-09T00:00:00"/>
    <x v="2"/>
    <m/>
    <m/>
    <m/>
    <x v="14"/>
    <s v="MANJAR"/>
    <x v="13"/>
    <x v="15"/>
    <s v="Dulce de leche (manjar)"/>
    <m/>
    <m/>
    <m/>
    <n v="1440"/>
    <n v="300"/>
    <n v="0.20833333333333334"/>
    <x v="1"/>
  </r>
  <r>
    <d v="2016-03-10T00:00:00"/>
    <x v="2"/>
    <m/>
    <m/>
    <m/>
    <x v="14"/>
    <s v="MANJAR"/>
    <x v="13"/>
    <x v="15"/>
    <s v="Dulce de leche (manjar)"/>
    <m/>
    <m/>
    <m/>
    <n v="2400"/>
    <n v="700"/>
    <n v="0.29166666666666669"/>
    <x v="1"/>
  </r>
  <r>
    <d v="2016-03-11T00:00:00"/>
    <x v="2"/>
    <m/>
    <m/>
    <m/>
    <x v="14"/>
    <s v="MANJAR"/>
    <x v="13"/>
    <x v="15"/>
    <s v="Dulce de leche (manjar)"/>
    <m/>
    <m/>
    <m/>
    <n v="7560"/>
    <n v="9865.7999999999993"/>
    <n v="1.3049999999999999"/>
    <x v="1"/>
  </r>
  <r>
    <d v="2016-03-14T00:00:00"/>
    <x v="2"/>
    <m/>
    <m/>
    <m/>
    <x v="14"/>
    <s v="MANJAR"/>
    <x v="13"/>
    <x v="15"/>
    <s v="Dulce de leche (manjar)"/>
    <m/>
    <m/>
    <m/>
    <n v="600"/>
    <n v="150"/>
    <n v="0.25"/>
    <x v="1"/>
  </r>
  <r>
    <d v="2016-03-14T00:00:00"/>
    <x v="2"/>
    <m/>
    <m/>
    <m/>
    <x v="14"/>
    <s v="MANJAR"/>
    <x v="13"/>
    <x v="15"/>
    <s v="Dulce de leche (manjar)"/>
    <m/>
    <m/>
    <m/>
    <n v="600"/>
    <n v="150"/>
    <n v="0.25"/>
    <x v="1"/>
  </r>
  <r>
    <d v="2016-03-14T00:00:00"/>
    <x v="2"/>
    <m/>
    <m/>
    <m/>
    <x v="14"/>
    <s v="MANJAR"/>
    <x v="13"/>
    <x v="15"/>
    <s v="Dulce de leche (manjar)"/>
    <m/>
    <m/>
    <m/>
    <n v="288"/>
    <n v="90"/>
    <n v="0.3125"/>
    <x v="1"/>
  </r>
  <r>
    <d v="2016-03-04T00:00:00"/>
    <x v="2"/>
    <m/>
    <m/>
    <m/>
    <x v="14"/>
    <s v="MANJAR"/>
    <x v="13"/>
    <x v="15"/>
    <s v="Dulce de leche (manjar)"/>
    <m/>
    <m/>
    <m/>
    <n v="14000"/>
    <n v="35570"/>
    <n v="2.5407142857142859"/>
    <x v="16"/>
  </r>
  <r>
    <d v="2016-03-03T00:00:00"/>
    <x v="2"/>
    <m/>
    <m/>
    <m/>
    <x v="14"/>
    <s v="MANJAR"/>
    <x v="13"/>
    <x v="15"/>
    <s v="Dulce de leche (manjar)"/>
    <m/>
    <m/>
    <m/>
    <n v="7920"/>
    <n v="10797.6"/>
    <n v="1.3633333333333333"/>
    <x v="10"/>
  </r>
  <r>
    <d v="2016-03-03T00:00:00"/>
    <x v="2"/>
    <m/>
    <m/>
    <m/>
    <x v="14"/>
    <s v="MANJAR"/>
    <x v="13"/>
    <x v="15"/>
    <s v="Dulce de leche (manjar)"/>
    <m/>
    <m/>
    <m/>
    <n v="19440"/>
    <n v="30423.599999999999"/>
    <n v="1.5649999999999999"/>
    <x v="11"/>
  </r>
  <r>
    <d v="2016-03-01T00:00:00"/>
    <x v="2"/>
    <m/>
    <m/>
    <m/>
    <x v="14"/>
    <s v="MANJAR"/>
    <x v="13"/>
    <x v="15"/>
    <s v="Dulce de leche (manjar)"/>
    <m/>
    <m/>
    <m/>
    <n v="120"/>
    <n v="80"/>
    <n v="0.66666666666666663"/>
    <x v="3"/>
  </r>
  <r>
    <d v="2016-03-03T00:00:00"/>
    <x v="2"/>
    <m/>
    <m/>
    <m/>
    <x v="14"/>
    <s v="MANJAR"/>
    <x v="13"/>
    <x v="15"/>
    <s v="Dulce de leche (manjar)"/>
    <m/>
    <m/>
    <m/>
    <n v="120"/>
    <n v="90"/>
    <n v="0.75"/>
    <x v="3"/>
  </r>
  <r>
    <d v="2016-03-03T00:00:00"/>
    <x v="2"/>
    <m/>
    <m/>
    <m/>
    <x v="14"/>
    <s v="MANJAR"/>
    <x v="13"/>
    <x v="15"/>
    <s v="Dulce de leche (manjar)"/>
    <m/>
    <m/>
    <m/>
    <n v="168"/>
    <n v="168"/>
    <n v="1"/>
    <x v="3"/>
  </r>
  <r>
    <d v="2016-03-03T00:00:00"/>
    <x v="2"/>
    <m/>
    <m/>
    <m/>
    <x v="14"/>
    <s v="MANJAR"/>
    <x v="13"/>
    <x v="15"/>
    <s v="Dulce de leche (manjar)"/>
    <m/>
    <m/>
    <m/>
    <n v="96"/>
    <n v="90"/>
    <n v="0.9375"/>
    <x v="3"/>
  </r>
  <r>
    <d v="2016-03-03T00:00:00"/>
    <x v="2"/>
    <m/>
    <m/>
    <m/>
    <x v="14"/>
    <s v="MANJAR"/>
    <x v="13"/>
    <x v="15"/>
    <s v="Dulce de leche (manjar)"/>
    <m/>
    <m/>
    <m/>
    <n v="96"/>
    <n v="90"/>
    <n v="0.9375"/>
    <x v="3"/>
  </r>
  <r>
    <d v="2016-03-03T00:00:00"/>
    <x v="2"/>
    <m/>
    <m/>
    <m/>
    <x v="14"/>
    <s v="MANJAR"/>
    <x v="13"/>
    <x v="15"/>
    <s v="Dulce de leche (manjar)"/>
    <m/>
    <m/>
    <m/>
    <n v="28.8"/>
    <n v="27"/>
    <n v="0.9375"/>
    <x v="3"/>
  </r>
  <r>
    <d v="2016-03-03T00:00:00"/>
    <x v="2"/>
    <m/>
    <m/>
    <m/>
    <x v="14"/>
    <s v="MANJAR"/>
    <x v="13"/>
    <x v="15"/>
    <s v="Dulce de leche (manjar)"/>
    <m/>
    <m/>
    <m/>
    <n v="480"/>
    <n v="360"/>
    <n v="0.75"/>
    <x v="3"/>
  </r>
  <r>
    <d v="2016-03-03T00:00:00"/>
    <x v="2"/>
    <m/>
    <m/>
    <m/>
    <x v="14"/>
    <s v="MANJAR"/>
    <x v="13"/>
    <x v="15"/>
    <s v="Dulce de leche (manjar)"/>
    <m/>
    <m/>
    <m/>
    <n v="6000"/>
    <n v="8400"/>
    <n v="1.4"/>
    <x v="3"/>
  </r>
  <r>
    <d v="2016-03-03T00:00:00"/>
    <x v="2"/>
    <m/>
    <m/>
    <m/>
    <x v="14"/>
    <s v="MANJAR"/>
    <x v="13"/>
    <x v="15"/>
    <s v="Dulce de leche (manjar)"/>
    <m/>
    <m/>
    <m/>
    <n v="60"/>
    <n v="45"/>
    <n v="0.75"/>
    <x v="3"/>
  </r>
  <r>
    <d v="2016-03-04T00:00:00"/>
    <x v="2"/>
    <m/>
    <m/>
    <m/>
    <x v="14"/>
    <s v="MANJAR"/>
    <x v="13"/>
    <x v="15"/>
    <s v="Dulce de leche (manjar)"/>
    <m/>
    <m/>
    <m/>
    <n v="240"/>
    <n v="200"/>
    <n v="0.83333333333333337"/>
    <x v="3"/>
  </r>
  <r>
    <d v="2016-03-04T00:00:00"/>
    <x v="2"/>
    <m/>
    <m/>
    <m/>
    <x v="14"/>
    <s v="MANJAR"/>
    <x v="13"/>
    <x v="15"/>
    <s v="Dulce de leche (manjar)"/>
    <m/>
    <m/>
    <m/>
    <n v="1920"/>
    <n v="2688"/>
    <n v="1.4"/>
    <x v="3"/>
  </r>
  <r>
    <d v="2016-03-04T00:00:00"/>
    <x v="2"/>
    <m/>
    <m/>
    <m/>
    <x v="14"/>
    <s v="MANJAR"/>
    <x v="13"/>
    <x v="15"/>
    <s v="Dulce de leche (manjar)"/>
    <m/>
    <m/>
    <m/>
    <n v="21228"/>
    <n v="28288.91"/>
    <n v="1.3326224797437347"/>
    <x v="3"/>
  </r>
  <r>
    <d v="2016-03-09T00:00:00"/>
    <x v="2"/>
    <m/>
    <m/>
    <m/>
    <x v="14"/>
    <s v="MANJAR"/>
    <x v="13"/>
    <x v="15"/>
    <s v="Dulce de leche (manjar)"/>
    <m/>
    <m/>
    <m/>
    <n v="240"/>
    <n v="200"/>
    <n v="0.83333333333333337"/>
    <x v="3"/>
  </r>
  <r>
    <d v="2016-03-09T00:00:00"/>
    <x v="2"/>
    <m/>
    <m/>
    <m/>
    <x v="14"/>
    <s v="MANJAR"/>
    <x v="13"/>
    <x v="15"/>
    <s v="Dulce de leche (manjar)"/>
    <m/>
    <m/>
    <m/>
    <n v="124.8"/>
    <n v="130"/>
    <n v="1.0416666666666667"/>
    <x v="3"/>
  </r>
  <r>
    <d v="2016-03-10T00:00:00"/>
    <x v="2"/>
    <m/>
    <m/>
    <m/>
    <x v="14"/>
    <s v="MANJAR"/>
    <x v="13"/>
    <x v="15"/>
    <s v="Dulce de leche (manjar)"/>
    <m/>
    <m/>
    <m/>
    <n v="57.6"/>
    <n v="24"/>
    <n v="0.41666666666666663"/>
    <x v="3"/>
  </r>
  <r>
    <d v="2016-03-10T00:00:00"/>
    <x v="2"/>
    <m/>
    <m/>
    <m/>
    <x v="14"/>
    <s v="MANJAR"/>
    <x v="13"/>
    <x v="15"/>
    <s v="Dulce de leche (manjar)"/>
    <m/>
    <m/>
    <m/>
    <n v="180"/>
    <n v="150"/>
    <n v="0.83333333333333337"/>
    <x v="3"/>
  </r>
  <r>
    <d v="2016-03-10T00:00:00"/>
    <x v="2"/>
    <m/>
    <m/>
    <m/>
    <x v="14"/>
    <s v="MANJAR"/>
    <x v="13"/>
    <x v="15"/>
    <s v="Dulce de leche (manjar)"/>
    <m/>
    <m/>
    <m/>
    <n v="240"/>
    <n v="240"/>
    <n v="1"/>
    <x v="3"/>
  </r>
  <r>
    <d v="2016-03-14T00:00:00"/>
    <x v="2"/>
    <m/>
    <m/>
    <m/>
    <x v="14"/>
    <s v="MANJAR"/>
    <x v="13"/>
    <x v="15"/>
    <s v="Dulce de leche (manjar)"/>
    <m/>
    <m/>
    <m/>
    <n v="15120"/>
    <n v="19895.400000000001"/>
    <n v="1.3158333333333334"/>
    <x v="3"/>
  </r>
  <r>
    <d v="2016-03-15T00:00:00"/>
    <x v="2"/>
    <m/>
    <m/>
    <m/>
    <x v="14"/>
    <s v="MANJAR"/>
    <x v="13"/>
    <x v="15"/>
    <s v="Dulce de leche (manjar)"/>
    <m/>
    <m/>
    <m/>
    <n v="20736"/>
    <n v="31233.599999999999"/>
    <n v="1.5062499999999999"/>
    <x v="3"/>
  </r>
  <r>
    <d v="2016-03-03T00:00:00"/>
    <x v="2"/>
    <m/>
    <m/>
    <m/>
    <x v="14"/>
    <s v="MANJAR"/>
    <x v="13"/>
    <x v="15"/>
    <s v="Dulce de leche (manjar)"/>
    <m/>
    <m/>
    <m/>
    <n v="18360"/>
    <n v="28764"/>
    <n v="1.5666666666666667"/>
    <x v="12"/>
  </r>
  <r>
    <d v="2016-03-04T00:00:00"/>
    <x v="2"/>
    <m/>
    <m/>
    <m/>
    <x v="14"/>
    <s v="MANJAR"/>
    <x v="13"/>
    <x v="15"/>
    <s v="Dulce de leche (manjar)"/>
    <m/>
    <m/>
    <m/>
    <n v="35020.800000000003"/>
    <n v="52262.400000000001"/>
    <n v="1.4923245614035088"/>
    <x v="13"/>
  </r>
  <r>
    <d v="2016-03-04T00:00:00"/>
    <x v="2"/>
    <m/>
    <m/>
    <m/>
    <x v="14"/>
    <s v="MANJAR"/>
    <x v="13"/>
    <x v="15"/>
    <s v="Dulce de leche (manjar)"/>
    <m/>
    <m/>
    <m/>
    <n v="15759.36"/>
    <n v="23518.080000000002"/>
    <n v="1.4923245614035088"/>
    <x v="13"/>
  </r>
  <r>
    <d v="2016-03-09T00:00:00"/>
    <x v="2"/>
    <m/>
    <m/>
    <m/>
    <x v="14"/>
    <s v="MANJAR"/>
    <x v="13"/>
    <x v="15"/>
    <s v="Dulce de leche (manjar)"/>
    <m/>
    <m/>
    <m/>
    <n v="5918.88"/>
    <n v="832.89"/>
    <n v="0.14071750060822316"/>
    <x v="13"/>
  </r>
  <r>
    <d v="2016-03-15T00:00:00"/>
    <x v="2"/>
    <m/>
    <m/>
    <m/>
    <x v="14"/>
    <s v="MANJAR"/>
    <x v="13"/>
    <x v="15"/>
    <s v="Dulce de leche (manjar)"/>
    <m/>
    <m/>
    <m/>
    <n v="5"/>
    <n v="23.99"/>
    <n v="4.798"/>
    <x v="13"/>
  </r>
  <r>
    <d v="2016-03-15T00:00:00"/>
    <x v="2"/>
    <m/>
    <m/>
    <m/>
    <x v="14"/>
    <s v="MANJAR"/>
    <x v="13"/>
    <x v="15"/>
    <s v="Dulce de leche (manjar)"/>
    <m/>
    <m/>
    <m/>
    <n v="0.8"/>
    <n v="47.25"/>
    <n v="59.0625"/>
    <x v="13"/>
  </r>
  <r>
    <d v="2016-03-15T00:00:00"/>
    <x v="2"/>
    <m/>
    <m/>
    <m/>
    <x v="14"/>
    <s v="MANJAR"/>
    <x v="13"/>
    <x v="15"/>
    <s v="Dulce de leche (manjar)"/>
    <m/>
    <m/>
    <m/>
    <n v="18"/>
    <n v="110.98"/>
    <n v="6.1655555555555557"/>
    <x v="13"/>
  </r>
  <r>
    <d v="2016-03-15T00:00:00"/>
    <x v="2"/>
    <m/>
    <m/>
    <m/>
    <x v="14"/>
    <s v="MANJAR"/>
    <x v="13"/>
    <x v="15"/>
    <s v="Dulce de leche (manjar)"/>
    <m/>
    <m/>
    <m/>
    <n v="42.24"/>
    <n v="169.85"/>
    <n v="4.0210700757575752"/>
    <x v="13"/>
  </r>
  <r>
    <d v="2016-03-23T00:00:00"/>
    <x v="2"/>
    <m/>
    <m/>
    <m/>
    <x v="1"/>
    <s v="OTROS"/>
    <x v="1"/>
    <x v="1"/>
    <s v="Leche en polvo, sin adición de azúcar ni edulcorante, mat grasa &gt; 24% pero &lt; al 26%"/>
    <m/>
    <m/>
    <m/>
    <n v="1132.8"/>
    <n v="400"/>
    <n v="0.35310734463276838"/>
    <x v="1"/>
  </r>
  <r>
    <d v="2016-03-23T00:00:00"/>
    <x v="2"/>
    <m/>
    <m/>
    <m/>
    <x v="1"/>
    <s v="OTROS"/>
    <x v="1"/>
    <x v="1"/>
    <s v="Leche en polvo, sin adición de azúcar ni edulcorante, mat grasa &gt; 24% pero &lt; al 26%"/>
    <m/>
    <m/>
    <m/>
    <n v="2265.6"/>
    <n v="700"/>
    <n v="0.30896892655367231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48"/>
    <n v="25"/>
    <n v="0.52083333333333337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96"/>
    <n v="50"/>
    <n v="0.52083333333333337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96"/>
    <n v="50"/>
    <n v="0.52083333333333337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1200"/>
    <n v="400"/>
    <n v="0.33333333333333331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1200"/>
    <n v="400"/>
    <n v="0.33333333333333331"/>
    <x v="1"/>
  </r>
  <r>
    <d v="2016-03-23T00:00:00"/>
    <x v="2"/>
    <m/>
    <m/>
    <m/>
    <x v="2"/>
    <s v="LEP"/>
    <x v="2"/>
    <x v="2"/>
    <s v="Leche en polvo, sin adición de azúcar ni edulcorante, mat grasa &gt; al 26% "/>
    <m/>
    <m/>
    <m/>
    <n v="1176"/>
    <n v="245"/>
    <n v="0.20833333333333334"/>
    <x v="1"/>
  </r>
  <r>
    <d v="2016-03-30T00:00:00"/>
    <x v="2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3-30T00:00:00"/>
    <x v="2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3-30T00:00:00"/>
    <x v="2"/>
    <m/>
    <m/>
    <m/>
    <x v="2"/>
    <s v="LEP"/>
    <x v="2"/>
    <x v="2"/>
    <s v="Leche en polvo, sin adición de azúcar ni edulcorante, mat grasa &gt; al 26% "/>
    <m/>
    <m/>
    <m/>
    <n v="900"/>
    <n v="375"/>
    <n v="0.41666666666666669"/>
    <x v="1"/>
  </r>
  <r>
    <d v="2016-03-17T00:00:00"/>
    <x v="2"/>
    <m/>
    <m/>
    <m/>
    <x v="2"/>
    <s v="LEP"/>
    <x v="2"/>
    <x v="2"/>
    <s v="Leche en polvo, sin adición de azúcar ni edulcorante, mat grasa &gt; al 26% "/>
    <m/>
    <m/>
    <m/>
    <n v="350000"/>
    <n v="770000"/>
    <n v="2.2000000000000002"/>
    <x v="23"/>
  </r>
  <r>
    <d v="2016-03-24T00:00:00"/>
    <x v="2"/>
    <m/>
    <m/>
    <m/>
    <x v="2"/>
    <s v="LEP"/>
    <x v="2"/>
    <x v="2"/>
    <s v="Leche en polvo, sin adición de azúcar ni edulcorante, mat grasa &gt; al 26% "/>
    <m/>
    <m/>
    <m/>
    <n v="300000"/>
    <n v="637500"/>
    <n v="2.125"/>
    <x v="23"/>
  </r>
  <r>
    <d v="2016-03-30T00:00:00"/>
    <x v="2"/>
    <m/>
    <m/>
    <m/>
    <x v="2"/>
    <s v="LEP"/>
    <x v="2"/>
    <x v="2"/>
    <s v="Leche en polvo, sin adición de azúcar ni edulcorante, mat grasa &gt; al 26% "/>
    <m/>
    <m/>
    <m/>
    <n v="350000"/>
    <n v="770000"/>
    <n v="2.2000000000000002"/>
    <x v="23"/>
  </r>
  <r>
    <d v="2016-03-22T00:00:00"/>
    <x v="2"/>
    <m/>
    <m/>
    <m/>
    <x v="2"/>
    <s v="LEP"/>
    <x v="2"/>
    <x v="2"/>
    <s v="Leche en polvo, sin adición de azúcar ni edulcorante, mat grasa &gt; al 26% "/>
    <m/>
    <m/>
    <m/>
    <n v="90800"/>
    <n v="222460"/>
    <n v="2.4500000000000002"/>
    <x v="2"/>
  </r>
  <r>
    <d v="2016-03-22T00:00:00"/>
    <x v="2"/>
    <m/>
    <m/>
    <m/>
    <x v="2"/>
    <s v="LEP"/>
    <x v="2"/>
    <x v="2"/>
    <s v="Leche en polvo, sin adición de azúcar ni edulcorante, mat grasa &gt; al 26% "/>
    <m/>
    <m/>
    <m/>
    <n v="102900"/>
    <n v="267540"/>
    <n v="2.6"/>
    <x v="2"/>
  </r>
  <r>
    <d v="2016-03-28T00:00:00"/>
    <x v="2"/>
    <m/>
    <m/>
    <m/>
    <x v="2"/>
    <s v="LEP"/>
    <x v="2"/>
    <x v="2"/>
    <s v="Leche en polvo, sin adición de azúcar ni edulcorante, mat grasa &gt; al 26% "/>
    <m/>
    <m/>
    <m/>
    <n v="75000"/>
    <n v="220163"/>
    <n v="2.9355066666666665"/>
    <x v="2"/>
  </r>
  <r>
    <d v="2016-03-28T00:00:00"/>
    <x v="2"/>
    <m/>
    <m/>
    <m/>
    <x v="2"/>
    <s v="LEP"/>
    <x v="2"/>
    <x v="2"/>
    <s v="Leche en polvo, sin adición de azúcar ni edulcorante, mat grasa &gt; al 26% "/>
    <m/>
    <m/>
    <m/>
    <n v="540"/>
    <n v="2050"/>
    <n v="3.7962962962962963"/>
    <x v="3"/>
  </r>
  <r>
    <d v="2016-03-28T00:00:00"/>
    <x v="2"/>
    <m/>
    <m/>
    <m/>
    <x v="2"/>
    <s v="LEP"/>
    <x v="2"/>
    <x v="2"/>
    <s v="Leche en polvo, sin adición de azúcar ni edulcorante, mat grasa &gt; al 26% "/>
    <m/>
    <m/>
    <m/>
    <n v="480"/>
    <n v="2000"/>
    <n v="4.166666666666667"/>
    <x v="3"/>
  </r>
  <r>
    <d v="2016-03-28T00:00:00"/>
    <x v="2"/>
    <m/>
    <m/>
    <m/>
    <x v="2"/>
    <s v="LEP"/>
    <x v="2"/>
    <x v="2"/>
    <s v="Leche en polvo, sin adición de azúcar ni edulcorante, mat grasa &gt; al 26% "/>
    <m/>
    <m/>
    <m/>
    <n v="540"/>
    <n v="2100"/>
    <n v="3.8888888888888888"/>
    <x v="3"/>
  </r>
  <r>
    <d v="2016-03-28T00:00:00"/>
    <x v="2"/>
    <m/>
    <m/>
    <m/>
    <x v="2"/>
    <s v="LEP"/>
    <x v="2"/>
    <x v="2"/>
    <s v="Leche en polvo, sin adición de azúcar ni edulcorante, mat grasa &gt; al 26% "/>
    <m/>
    <m/>
    <m/>
    <n v="480"/>
    <n v="1250"/>
    <n v="2.6041666666666665"/>
    <x v="3"/>
  </r>
  <r>
    <d v="2016-03-28T00:00:00"/>
    <x v="2"/>
    <m/>
    <m/>
    <m/>
    <x v="3"/>
    <s v="LL"/>
    <x v="3"/>
    <x v="3"/>
    <s v="Leche en polvo, edulcorada, contenido materia grasa &gt; al 1.5% y &lt; al 6%"/>
    <m/>
    <m/>
    <m/>
    <n v="38.32"/>
    <n v="83.16"/>
    <n v="2.1701461377870563"/>
    <x v="4"/>
  </r>
  <r>
    <d v="2016-03-30T00:00:00"/>
    <x v="2"/>
    <m/>
    <m/>
    <m/>
    <x v="3"/>
    <s v="LL"/>
    <x v="3"/>
    <x v="3"/>
    <s v="Leche en polvo, edulcorada, contenido materia grasa &gt; al 1.5% y &lt; al 6%"/>
    <m/>
    <m/>
    <m/>
    <n v="21.564800000000002"/>
    <n v="13.86"/>
    <n v="0.64271405253004887"/>
    <x v="4"/>
  </r>
  <r>
    <d v="2016-03-17T00:00:00"/>
    <x v="2"/>
    <m/>
    <m/>
    <m/>
    <x v="3"/>
    <s v="LL"/>
    <x v="3"/>
    <x v="3"/>
    <s v="Leche en polvo, edulcorada, contenido materia grasa &gt; al 1.5% y &lt; al 6%"/>
    <m/>
    <m/>
    <m/>
    <n v="233.27"/>
    <n v="360.36"/>
    <n v="1.5448193080979122"/>
    <x v="5"/>
  </r>
  <r>
    <d v="2016-03-21T00:00:00"/>
    <x v="2"/>
    <m/>
    <m/>
    <m/>
    <x v="3"/>
    <s v="LL"/>
    <x v="3"/>
    <x v="3"/>
    <s v="Leche en polvo, edulcorada, contenido materia grasa &gt; al 1.5% y &lt; al 6%"/>
    <m/>
    <m/>
    <m/>
    <n v="29.93"/>
    <n v="55.44"/>
    <n v="1.8523220848646842"/>
    <x v="5"/>
  </r>
  <r>
    <d v="2016-03-17T00:00:00"/>
    <x v="2"/>
    <m/>
    <m/>
    <m/>
    <x v="3"/>
    <s v="LL"/>
    <x v="3"/>
    <x v="3"/>
    <s v="Leche en polvo, edulcorada, contenido materia grasa &gt; al 1.5% y &lt; al 6%"/>
    <m/>
    <m/>
    <m/>
    <n v="59.18"/>
    <n v="110.88"/>
    <n v="1.8736059479553904"/>
    <x v="13"/>
  </r>
  <r>
    <d v="2016-03-23T00:00:00"/>
    <x v="2"/>
    <m/>
    <m/>
    <m/>
    <x v="5"/>
    <s v="OTROS"/>
    <x v="5"/>
    <x v="6"/>
    <s v="Nata sin azucarar ni edulcorar "/>
    <m/>
    <m/>
    <m/>
    <n v="3600"/>
    <n v="600"/>
    <n v="0.16666666666666666"/>
    <x v="1"/>
  </r>
  <r>
    <d v="2016-03-23T00:00:00"/>
    <x v="2"/>
    <m/>
    <m/>
    <m/>
    <x v="5"/>
    <s v="OTROS"/>
    <x v="5"/>
    <x v="6"/>
    <s v="Nata sin azucarar ni edulcorar "/>
    <m/>
    <m/>
    <m/>
    <n v="1699.2"/>
    <n v="450"/>
    <n v="0.26483050847457629"/>
    <x v="1"/>
  </r>
  <r>
    <d v="2016-03-28T00:00:00"/>
    <x v="2"/>
    <m/>
    <m/>
    <m/>
    <x v="6"/>
    <s v="CONDENSADA"/>
    <x v="6"/>
    <x v="7"/>
    <s v="Leche condensada "/>
    <m/>
    <m/>
    <m/>
    <n v="18293.759999999998"/>
    <n v="24096"/>
    <n v="1.3171704450041983"/>
    <x v="9"/>
  </r>
  <r>
    <d v="2016-03-28T00:00:00"/>
    <x v="2"/>
    <m/>
    <m/>
    <m/>
    <x v="6"/>
    <s v="CONDENSADA"/>
    <x v="6"/>
    <x v="7"/>
    <s v="Leche condensada "/>
    <m/>
    <m/>
    <m/>
    <n v="20021.759999999998"/>
    <n v="28849.919999999998"/>
    <n v="1.4409282700421941"/>
    <x v="9"/>
  </r>
  <r>
    <d v="2016-03-28T00:00:00"/>
    <x v="2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3-23T00:00:00"/>
    <x v="2"/>
    <m/>
    <m/>
    <m/>
    <x v="6"/>
    <s v="CONDENSADA"/>
    <x v="6"/>
    <x v="7"/>
    <s v="Leche condensada "/>
    <m/>
    <m/>
    <m/>
    <n v="1524.48"/>
    <n v="280"/>
    <n v="0.18366918555835432"/>
    <x v="1"/>
  </r>
  <r>
    <d v="2016-03-21T00:00:00"/>
    <x v="2"/>
    <m/>
    <m/>
    <m/>
    <x v="6"/>
    <s v="CONDENSADA"/>
    <x v="6"/>
    <x v="7"/>
    <s v="Leche condensada "/>
    <m/>
    <m/>
    <m/>
    <n v="91008"/>
    <n v="122592"/>
    <n v="1.3470464135021096"/>
    <x v="10"/>
  </r>
  <r>
    <d v="2016-03-21T00:00:00"/>
    <x v="2"/>
    <m/>
    <m/>
    <m/>
    <x v="6"/>
    <s v="CONDENSADA"/>
    <x v="6"/>
    <x v="7"/>
    <s v="Leche condensada "/>
    <m/>
    <m/>
    <m/>
    <n v="72806.399999999994"/>
    <n v="98073.600000000006"/>
    <n v="1.3470464135021099"/>
    <x v="10"/>
  </r>
  <r>
    <d v="2016-03-21T00:00:00"/>
    <x v="2"/>
    <m/>
    <m/>
    <m/>
    <x v="6"/>
    <s v="CONDENSADA"/>
    <x v="6"/>
    <x v="7"/>
    <s v="Leche condensada "/>
    <m/>
    <m/>
    <m/>
    <n v="28080"/>
    <n v="39639.599999999999"/>
    <n v="1.4116666666666666"/>
    <x v="10"/>
  </r>
  <r>
    <d v="2016-03-22T00:00:00"/>
    <x v="2"/>
    <m/>
    <m/>
    <m/>
    <x v="6"/>
    <s v="CONDENSADA"/>
    <x v="6"/>
    <x v="7"/>
    <s v="Leche condensada "/>
    <m/>
    <m/>
    <m/>
    <n v="43959.6"/>
    <n v="70751.789999999994"/>
    <n v="1.6094730161329946"/>
    <x v="10"/>
  </r>
  <r>
    <d v="2016-03-29T00:00:00"/>
    <x v="2"/>
    <m/>
    <m/>
    <m/>
    <x v="6"/>
    <s v="CONDENSADA"/>
    <x v="6"/>
    <x v="7"/>
    <s v="Leche condensada "/>
    <m/>
    <m/>
    <m/>
    <n v="21600"/>
    <n v="30492"/>
    <n v="1.4116666666666666"/>
    <x v="10"/>
  </r>
  <r>
    <d v="2016-03-22T00:00:00"/>
    <x v="2"/>
    <m/>
    <m/>
    <m/>
    <x v="6"/>
    <s v="CONDENSADA"/>
    <x v="6"/>
    <x v="7"/>
    <s v="Leche condensada "/>
    <m/>
    <m/>
    <m/>
    <n v="39024.144"/>
    <n v="51728.1"/>
    <n v="1.3255409266632472"/>
    <x v="5"/>
  </r>
  <r>
    <d v="2016-03-24T00:00:00"/>
    <x v="2"/>
    <m/>
    <m/>
    <m/>
    <x v="6"/>
    <s v="CONDENSADA"/>
    <x v="6"/>
    <x v="7"/>
    <s v="Leche condensada "/>
    <m/>
    <m/>
    <m/>
    <n v="22752"/>
    <n v="47233.2"/>
    <n v="2.0760021097046413"/>
    <x v="5"/>
  </r>
  <r>
    <d v="2016-03-22T00:00:00"/>
    <x v="2"/>
    <m/>
    <m/>
    <m/>
    <x v="6"/>
    <s v="CONDENSADA"/>
    <x v="6"/>
    <x v="7"/>
    <s v="Leche condensada "/>
    <m/>
    <m/>
    <m/>
    <n v="36403.199999999997"/>
    <n v="49036.800000000003"/>
    <n v="1.3470464135021099"/>
    <x v="17"/>
  </r>
  <r>
    <d v="2016-03-23T00:00:00"/>
    <x v="2"/>
    <m/>
    <m/>
    <m/>
    <x v="6"/>
    <s v="CONDENSADA"/>
    <x v="6"/>
    <x v="7"/>
    <s v="Leche condensada "/>
    <m/>
    <m/>
    <m/>
    <n v="36403.199999999997"/>
    <n v="49478.400000000001"/>
    <n v="1.3591772151898736"/>
    <x v="21"/>
  </r>
  <r>
    <d v="2016-03-17T00:00:00"/>
    <x v="2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3-21T00:00:00"/>
    <x v="2"/>
    <m/>
    <m/>
    <m/>
    <x v="6"/>
    <s v="CONDENSADA"/>
    <x v="6"/>
    <x v="7"/>
    <s v="Leche condensada "/>
    <m/>
    <m/>
    <m/>
    <n v="14976"/>
    <n v="30544.799999999999"/>
    <n v="2.0395833333333333"/>
    <x v="11"/>
  </r>
  <r>
    <d v="2016-03-21T00:00:00"/>
    <x v="2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3-22T00:00:00"/>
    <x v="2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3-28T00:00:00"/>
    <x v="2"/>
    <m/>
    <m/>
    <m/>
    <x v="6"/>
    <s v="CONDENSADA"/>
    <x v="6"/>
    <x v="7"/>
    <s v="Leche condensada "/>
    <m/>
    <m/>
    <m/>
    <n v="54604.800000000003"/>
    <n v="73555.199999999997"/>
    <n v="1.3470464135021096"/>
    <x v="22"/>
  </r>
  <r>
    <d v="2016-03-17T00:00:00"/>
    <x v="2"/>
    <m/>
    <m/>
    <m/>
    <x v="6"/>
    <s v="CONDENSADA"/>
    <x v="6"/>
    <x v="7"/>
    <s v="Leche condensada "/>
    <m/>
    <m/>
    <m/>
    <n v="40246.28"/>
    <n v="52483.199999999997"/>
    <n v="1.3040509582500543"/>
    <x v="3"/>
  </r>
  <r>
    <d v="2016-03-18T00:00:00"/>
    <x v="2"/>
    <m/>
    <m/>
    <m/>
    <x v="6"/>
    <s v="CONDENSADA"/>
    <x v="6"/>
    <x v="7"/>
    <s v="Leche condensada "/>
    <m/>
    <m/>
    <m/>
    <n v="22464"/>
    <n v="45489.599999999999"/>
    <n v="2.0249999999999999"/>
    <x v="3"/>
  </r>
  <r>
    <d v="2016-03-18T00:00:00"/>
    <x v="2"/>
    <m/>
    <m/>
    <m/>
    <x v="6"/>
    <s v="CONDENSADA"/>
    <x v="6"/>
    <x v="7"/>
    <s v="Leche condensada "/>
    <m/>
    <m/>
    <m/>
    <n v="92171.903999999995"/>
    <n v="121666.16"/>
    <n v="1.3199918274445108"/>
    <x v="3"/>
  </r>
  <r>
    <d v="2016-03-18T00:00:00"/>
    <x v="2"/>
    <m/>
    <m/>
    <m/>
    <x v="6"/>
    <s v="CONDENSADA"/>
    <x v="6"/>
    <x v="7"/>
    <s v="Leche condensada "/>
    <m/>
    <m/>
    <m/>
    <n v="120738.84"/>
    <n v="157449.60000000001"/>
    <n v="1.3040509582500546"/>
    <x v="3"/>
  </r>
  <r>
    <d v="2016-03-21T00:00:00"/>
    <x v="2"/>
    <m/>
    <m/>
    <m/>
    <x v="6"/>
    <s v="CONDENSADA"/>
    <x v="6"/>
    <x v="7"/>
    <s v="Leche condensada "/>
    <m/>
    <m/>
    <m/>
    <n v="54881.279999999999"/>
    <n v="71568"/>
    <n v="1.3040512174643157"/>
    <x v="3"/>
  </r>
  <r>
    <d v="2016-03-22T00:00:00"/>
    <x v="2"/>
    <m/>
    <m/>
    <m/>
    <x v="6"/>
    <s v="CONDENSADA"/>
    <x v="6"/>
    <x v="7"/>
    <s v="Leche condensada "/>
    <m/>
    <m/>
    <m/>
    <n v="20123.135999999999"/>
    <n v="26241.599999999999"/>
    <n v="1.3040512174643157"/>
    <x v="3"/>
  </r>
  <r>
    <d v="2016-03-24T00:00:00"/>
    <x v="2"/>
    <m/>
    <m/>
    <m/>
    <x v="6"/>
    <s v="CONDENSADA"/>
    <x v="6"/>
    <x v="7"/>
    <s v="Leche condensada "/>
    <m/>
    <m/>
    <m/>
    <n v="10800"/>
    <n v="15228"/>
    <n v="1.41"/>
    <x v="3"/>
  </r>
  <r>
    <d v="2016-03-28T00:00:00"/>
    <x v="2"/>
    <m/>
    <m/>
    <m/>
    <x v="6"/>
    <s v="CONDENSADA"/>
    <x v="6"/>
    <x v="7"/>
    <s v="Leche condensada "/>
    <m/>
    <m/>
    <m/>
    <n v="10800"/>
    <n v="15228"/>
    <n v="1.41"/>
    <x v="3"/>
  </r>
  <r>
    <d v="2016-03-29T00:00:00"/>
    <x v="2"/>
    <m/>
    <m/>
    <m/>
    <x v="6"/>
    <s v="CONDENSADA"/>
    <x v="6"/>
    <x v="7"/>
    <s v="Leche condensada "/>
    <m/>
    <m/>
    <m/>
    <n v="14976"/>
    <n v="30326.400000000001"/>
    <n v="2.0249999999999999"/>
    <x v="3"/>
  </r>
  <r>
    <d v="2016-03-16T00:00:00"/>
    <x v="2"/>
    <m/>
    <m/>
    <m/>
    <x v="6"/>
    <s v="CONDENSADA"/>
    <x v="6"/>
    <x v="7"/>
    <s v="Leche condensada "/>
    <m/>
    <m/>
    <m/>
    <n v="34758.14"/>
    <n v="46876.800000000003"/>
    <n v="1.3486567463046066"/>
    <x v="13"/>
  </r>
  <r>
    <d v="2016-03-16T00:00:00"/>
    <x v="2"/>
    <m/>
    <m/>
    <m/>
    <x v="6"/>
    <s v="CONDENSADA"/>
    <x v="6"/>
    <x v="7"/>
    <s v="Leche condensada "/>
    <m/>
    <m/>
    <m/>
    <n v="50307.839999999997"/>
    <n v="67848"/>
    <n v="1.3486565910999162"/>
    <x v="13"/>
  </r>
  <r>
    <d v="2016-03-16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17T00:00:00"/>
    <x v="2"/>
    <m/>
    <m/>
    <m/>
    <x v="6"/>
    <s v="CONDENSADA"/>
    <x v="6"/>
    <x v="7"/>
    <s v="Leche condensada "/>
    <m/>
    <m/>
    <m/>
    <n v="7308"/>
    <n v="18615.099999999999"/>
    <n v="2.5472222222222221"/>
    <x v="13"/>
  </r>
  <r>
    <d v="2016-03-17T00:00:00"/>
    <x v="2"/>
    <m/>
    <m/>
    <m/>
    <x v="6"/>
    <s v="CONDENSADA"/>
    <x v="6"/>
    <x v="7"/>
    <s v="Leche condensada "/>
    <m/>
    <m/>
    <m/>
    <n v="69516.288"/>
    <n v="93753.600000000006"/>
    <n v="1.3486565910999162"/>
    <x v="13"/>
  </r>
  <r>
    <d v="2016-03-24T00:00:00"/>
    <x v="2"/>
    <m/>
    <m/>
    <m/>
    <x v="6"/>
    <s v="CONDENSADA"/>
    <x v="6"/>
    <x v="7"/>
    <s v="Leche condensada "/>
    <m/>
    <m/>
    <m/>
    <n v="50598.14"/>
    <n v="76477.8"/>
    <n v="1.5114745324630512"/>
    <x v="13"/>
  </r>
  <r>
    <d v="2016-03-24T00:00:00"/>
    <x v="2"/>
    <m/>
    <m/>
    <m/>
    <x v="6"/>
    <s v="CONDENSADA"/>
    <x v="6"/>
    <x v="7"/>
    <s v="Leche condensada "/>
    <m/>
    <m/>
    <m/>
    <n v="69516.28"/>
    <n v="93753.600000000006"/>
    <n v="1.3486567463046066"/>
    <x v="13"/>
  </r>
  <r>
    <d v="2016-03-24T00:00:00"/>
    <x v="2"/>
    <m/>
    <m/>
    <m/>
    <x v="6"/>
    <s v="CONDENSADA"/>
    <x v="6"/>
    <x v="7"/>
    <s v="Leche condensada "/>
    <m/>
    <m/>
    <m/>
    <n v="15547.2"/>
    <n v="29053.83"/>
    <n v="1.8687500000000001"/>
    <x v="13"/>
  </r>
  <r>
    <d v="2016-03-24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28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28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28T00:00:00"/>
    <x v="2"/>
    <m/>
    <m/>
    <m/>
    <x v="6"/>
    <s v="CONDENSADA"/>
    <x v="6"/>
    <x v="7"/>
    <s v="Leche condensada "/>
    <m/>
    <m/>
    <m/>
    <n v="52137.216"/>
    <n v="70315.199999999997"/>
    <n v="1.348656591099916"/>
    <x v="13"/>
  </r>
  <r>
    <d v="2016-03-28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28T00:00:00"/>
    <x v="2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3-29T00:00:00"/>
    <x v="2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3-29T00:00:00"/>
    <x v="2"/>
    <m/>
    <m/>
    <m/>
    <x v="7"/>
    <s v="CONDENSADA"/>
    <x v="6"/>
    <x v="8"/>
    <s v="Las demás leches y natas concentradas azucaradas o con edulcorantes"/>
    <m/>
    <m/>
    <m/>
    <n v="11.86"/>
    <n v="83.53"/>
    <n v="7.0430016863406415"/>
    <x v="9"/>
  </r>
  <r>
    <d v="2016-03-17T00:00:00"/>
    <x v="2"/>
    <m/>
    <m/>
    <m/>
    <x v="7"/>
    <s v="CONDENSADA"/>
    <x v="6"/>
    <x v="8"/>
    <s v="Las demás leches y natas concentradas azucaradas o con edulcorantes"/>
    <m/>
    <m/>
    <m/>
    <n v="22.82"/>
    <n v="125.3"/>
    <n v="5.4907975460122698"/>
    <x v="11"/>
  </r>
  <r>
    <d v="2016-03-17T00:00:00"/>
    <x v="2"/>
    <m/>
    <m/>
    <m/>
    <x v="7"/>
    <s v="CONDENSADA"/>
    <x v="6"/>
    <x v="8"/>
    <s v="Las demás leches y natas concentradas azucaradas o con edulcorantes"/>
    <m/>
    <m/>
    <m/>
    <n v="59.18"/>
    <n v="334.13"/>
    <n v="5.6459952686718484"/>
    <x v="13"/>
  </r>
  <r>
    <d v="2016-03-31T00:00:00"/>
    <x v="2"/>
    <m/>
    <m/>
    <m/>
    <x v="17"/>
    <s v="OTROS"/>
    <x v="7"/>
    <x v="20"/>
    <s v="Yogur con frutas "/>
    <m/>
    <m/>
    <m/>
    <n v="257.04000000000002"/>
    <n v="956.88"/>
    <n v="3.7226890756302518"/>
    <x v="13"/>
  </r>
  <r>
    <d v="2016-03-31T00:00:00"/>
    <x v="2"/>
    <m/>
    <m/>
    <m/>
    <x v="8"/>
    <s v="OTROS"/>
    <x v="7"/>
    <x v="9"/>
    <s v="Los demás yogures"/>
    <m/>
    <m/>
    <m/>
    <n v="24"/>
    <n v="48"/>
    <n v="2"/>
    <x v="14"/>
  </r>
  <r>
    <d v="2016-03-17T00:00:00"/>
    <x v="2"/>
    <m/>
    <m/>
    <m/>
    <x v="9"/>
    <s v="SUERO"/>
    <x v="8"/>
    <x v="10"/>
    <s v="Lactosuero, incluso concentrado, azucarado "/>
    <m/>
    <m/>
    <m/>
    <n v="22500"/>
    <n v="13542.08"/>
    <n v="0.6018702222222222"/>
    <x v="1"/>
  </r>
  <r>
    <d v="2016-03-17T00:00:00"/>
    <x v="2"/>
    <m/>
    <m/>
    <m/>
    <x v="9"/>
    <s v="SUERO"/>
    <x v="8"/>
    <x v="10"/>
    <s v="Lactosuero, incluso concentrado, azucarado "/>
    <m/>
    <m/>
    <m/>
    <n v="22000"/>
    <n v="17277.009999999998"/>
    <n v="0.7853186363636363"/>
    <x v="1"/>
  </r>
  <r>
    <d v="2016-03-22T00:00:00"/>
    <x v="2"/>
    <m/>
    <m/>
    <m/>
    <x v="9"/>
    <s v="SUERO"/>
    <x v="8"/>
    <x v="10"/>
    <s v="Lactosuero, incluso concentrado, azucarado "/>
    <m/>
    <m/>
    <m/>
    <n v="27000"/>
    <n v="16281"/>
    <n v="0.60299999999999998"/>
    <x v="1"/>
  </r>
  <r>
    <d v="2016-03-30T00:00:00"/>
    <x v="2"/>
    <m/>
    <m/>
    <m/>
    <x v="9"/>
    <s v="SUERO"/>
    <x v="8"/>
    <x v="10"/>
    <s v="Lactosuero, incluso concentrado, azucarado "/>
    <m/>
    <m/>
    <m/>
    <n v="23000"/>
    <n v="18310"/>
    <n v="0.79608695652173911"/>
    <x v="16"/>
  </r>
  <r>
    <d v="2016-03-30T00:00:00"/>
    <x v="2"/>
    <m/>
    <m/>
    <m/>
    <x v="9"/>
    <s v="SUERO"/>
    <x v="8"/>
    <x v="10"/>
    <s v="Lactosuero, incluso concentrado, azucarado "/>
    <m/>
    <m/>
    <m/>
    <n v="23000"/>
    <n v="16700"/>
    <n v="0.72608695652173916"/>
    <x v="16"/>
  </r>
  <r>
    <d v="2016-03-30T00:00:00"/>
    <x v="2"/>
    <m/>
    <m/>
    <m/>
    <x v="9"/>
    <s v="SUERO"/>
    <x v="8"/>
    <x v="10"/>
    <s v="Lactosuero, incluso concentrado, azucarado "/>
    <m/>
    <m/>
    <m/>
    <n v="69000"/>
    <n v="51135"/>
    <n v="0.74108695652173917"/>
    <x v="16"/>
  </r>
  <r>
    <d v="2016-03-17T00:00:00"/>
    <x v="2"/>
    <m/>
    <m/>
    <m/>
    <x v="9"/>
    <s v="SUERO"/>
    <x v="8"/>
    <x v="10"/>
    <s v="Lactosuero, incluso concentrado, azucarado "/>
    <m/>
    <m/>
    <m/>
    <n v="50000"/>
    <n v="57500"/>
    <n v="1.1499999999999999"/>
    <x v="3"/>
  </r>
  <r>
    <d v="2016-03-17T00:00:00"/>
    <x v="2"/>
    <m/>
    <m/>
    <m/>
    <x v="10"/>
    <s v="MANTEQUILLA"/>
    <x v="9"/>
    <x v="11"/>
    <s v="Mantequilla (manteca)"/>
    <m/>
    <m/>
    <m/>
    <n v="52500"/>
    <n v="170625"/>
    <n v="3.25"/>
    <x v="13"/>
  </r>
  <r>
    <d v="2016-03-22T00:00:00"/>
    <x v="2"/>
    <m/>
    <m/>
    <m/>
    <x v="10"/>
    <s v="MANTEQUILLA"/>
    <x v="9"/>
    <x v="11"/>
    <s v="Mantequilla (manteca)"/>
    <m/>
    <m/>
    <m/>
    <n v="90000"/>
    <n v="308869.5"/>
    <n v="3.4318833333333334"/>
    <x v="13"/>
  </r>
  <r>
    <d v="2016-03-22T00:00:00"/>
    <x v="2"/>
    <m/>
    <m/>
    <m/>
    <x v="10"/>
    <s v="MANTEQUILLA"/>
    <x v="9"/>
    <x v="11"/>
    <s v="Mantequilla (manteca)"/>
    <m/>
    <m/>
    <m/>
    <n v="22500"/>
    <n v="79614"/>
    <n v="3.5384000000000002"/>
    <x v="13"/>
  </r>
  <r>
    <d v="2016-03-22T00:00:00"/>
    <x v="2"/>
    <m/>
    <m/>
    <m/>
    <x v="10"/>
    <s v="MANTEQUILLA"/>
    <x v="9"/>
    <x v="11"/>
    <s v="Mantequilla (manteca)"/>
    <m/>
    <m/>
    <m/>
    <n v="45000"/>
    <n v="159253"/>
    <n v="3.5389555555555554"/>
    <x v="13"/>
  </r>
  <r>
    <d v="2016-03-28T00:00:00"/>
    <x v="2"/>
    <m/>
    <m/>
    <m/>
    <x v="18"/>
    <s v="GRASA BUTIRICA"/>
    <x v="16"/>
    <x v="21"/>
    <s v="Las demás materias grasas de la leche"/>
    <m/>
    <m/>
    <m/>
    <n v="108000"/>
    <n v="381132"/>
    <n v="3.5289999999999999"/>
    <x v="11"/>
  </r>
  <r>
    <d v="2016-03-31T00:00:00"/>
    <x v="2"/>
    <m/>
    <m/>
    <m/>
    <x v="20"/>
    <s v="QUESO"/>
    <x v="18"/>
    <x v="24"/>
    <s v="Quesos frescos "/>
    <m/>
    <m/>
    <m/>
    <n v="8"/>
    <n v="60"/>
    <n v="7.5"/>
    <x v="14"/>
  </r>
  <r>
    <d v="2016-03-23T00:00:00"/>
    <x v="2"/>
    <m/>
    <m/>
    <m/>
    <x v="11"/>
    <s v="QUESO"/>
    <x v="10"/>
    <x v="12"/>
    <s v="Mozarella"/>
    <m/>
    <m/>
    <m/>
    <n v="23752.959999999999"/>
    <n v="86615.82"/>
    <n v="3.6465274222665305"/>
    <x v="0"/>
  </r>
  <r>
    <d v="2016-03-28T00:00:00"/>
    <x v="2"/>
    <m/>
    <m/>
    <m/>
    <x v="11"/>
    <s v="QUESO"/>
    <x v="10"/>
    <x v="12"/>
    <s v="Mozarella"/>
    <m/>
    <m/>
    <m/>
    <n v="23299.279999999999"/>
    <n v="84666.58"/>
    <n v="3.6338710895787338"/>
    <x v="0"/>
  </r>
  <r>
    <d v="2016-03-28T00:00:00"/>
    <x v="2"/>
    <m/>
    <m/>
    <m/>
    <x v="12"/>
    <s v="QUESO"/>
    <x v="11"/>
    <x v="13"/>
    <s v="Queso gouda y del tipo gouda "/>
    <m/>
    <m/>
    <m/>
    <n v="22702.01"/>
    <n v="69084.31"/>
    <n v="3.0430922195876051"/>
    <x v="16"/>
  </r>
  <r>
    <d v="2016-03-31T00:00:00"/>
    <x v="2"/>
    <m/>
    <m/>
    <m/>
    <x v="12"/>
    <s v="QUESO"/>
    <x v="11"/>
    <x v="13"/>
    <s v="Queso gouda y del tipo gouda "/>
    <m/>
    <m/>
    <m/>
    <n v="25000.27"/>
    <n v="69677.78"/>
    <n v="2.7870810995241251"/>
    <x v="18"/>
  </r>
  <r>
    <d v="2016-03-17T00:00:00"/>
    <x v="2"/>
    <m/>
    <m/>
    <m/>
    <x v="14"/>
    <s v="MANJAR"/>
    <x v="13"/>
    <x v="15"/>
    <s v="Dulce de leche (manjar)"/>
    <m/>
    <m/>
    <m/>
    <n v="7560"/>
    <n v="9865.7999999999993"/>
    <n v="1.3049999999999999"/>
    <x v="1"/>
  </r>
  <r>
    <d v="2016-03-23T00:00:00"/>
    <x v="2"/>
    <m/>
    <m/>
    <m/>
    <x v="14"/>
    <s v="MANJAR"/>
    <x v="13"/>
    <x v="15"/>
    <s v="Dulce de leche (manjar)"/>
    <m/>
    <m/>
    <m/>
    <n v="384"/>
    <n v="140"/>
    <n v="0.36458333333333331"/>
    <x v="1"/>
  </r>
  <r>
    <d v="2016-03-23T00:00:00"/>
    <x v="2"/>
    <m/>
    <m/>
    <m/>
    <x v="14"/>
    <s v="MANJAR"/>
    <x v="13"/>
    <x v="15"/>
    <s v="Dulce de leche (manjar)"/>
    <m/>
    <m/>
    <m/>
    <n v="1560"/>
    <n v="260"/>
    <n v="0.16666666666666666"/>
    <x v="1"/>
  </r>
  <r>
    <d v="2016-03-23T00:00:00"/>
    <x v="2"/>
    <m/>
    <m/>
    <m/>
    <x v="14"/>
    <s v="MANJAR"/>
    <x v="13"/>
    <x v="15"/>
    <s v="Dulce de leche (manjar)"/>
    <m/>
    <m/>
    <m/>
    <n v="1200"/>
    <n v="250"/>
    <n v="0.20833333333333334"/>
    <x v="1"/>
  </r>
  <r>
    <d v="2016-03-23T00:00:00"/>
    <x v="2"/>
    <m/>
    <m/>
    <m/>
    <x v="14"/>
    <s v="MANJAR"/>
    <x v="13"/>
    <x v="15"/>
    <s v="Dulce de leche (manjar)"/>
    <m/>
    <m/>
    <m/>
    <n v="3600"/>
    <n v="750"/>
    <n v="0.20833333333333334"/>
    <x v="1"/>
  </r>
  <r>
    <d v="2016-03-23T00:00:00"/>
    <x v="2"/>
    <m/>
    <m/>
    <m/>
    <x v="14"/>
    <s v="MANJAR"/>
    <x v="13"/>
    <x v="15"/>
    <s v="Dulce de leche (manjar)"/>
    <m/>
    <m/>
    <m/>
    <n v="960"/>
    <n v="250"/>
    <n v="0.26041666666666669"/>
    <x v="1"/>
  </r>
  <r>
    <d v="2016-03-23T00:00:00"/>
    <x v="2"/>
    <m/>
    <m/>
    <m/>
    <x v="14"/>
    <s v="MANJAR"/>
    <x v="13"/>
    <x v="15"/>
    <s v="Dulce de leche (manjar)"/>
    <m/>
    <m/>
    <m/>
    <n v="2880"/>
    <n v="750"/>
    <n v="0.26041666666666669"/>
    <x v="1"/>
  </r>
  <r>
    <d v="2016-03-23T00:00:00"/>
    <x v="2"/>
    <m/>
    <m/>
    <m/>
    <x v="14"/>
    <s v="MANJAR"/>
    <x v="13"/>
    <x v="15"/>
    <s v="Dulce de leche (manjar)"/>
    <m/>
    <m/>
    <m/>
    <n v="1000"/>
    <n v="200"/>
    <n v="0.2"/>
    <x v="1"/>
  </r>
  <r>
    <d v="2016-03-24T00:00:00"/>
    <x v="2"/>
    <m/>
    <m/>
    <m/>
    <x v="14"/>
    <s v="MANJAR"/>
    <x v="13"/>
    <x v="15"/>
    <s v="Dulce de leche (manjar)"/>
    <m/>
    <m/>
    <m/>
    <n v="5544"/>
    <n v="7507.5"/>
    <n v="1.3541666666666667"/>
    <x v="1"/>
  </r>
  <r>
    <d v="2016-03-30T00:00:00"/>
    <x v="2"/>
    <m/>
    <m/>
    <m/>
    <x v="14"/>
    <s v="MANJAR"/>
    <x v="13"/>
    <x v="15"/>
    <s v="Dulce de leche (manjar)"/>
    <m/>
    <m/>
    <m/>
    <n v="1800"/>
    <n v="375"/>
    <n v="0.20833333333333334"/>
    <x v="1"/>
  </r>
  <r>
    <d v="2016-03-30T00:00:00"/>
    <x v="2"/>
    <m/>
    <m/>
    <m/>
    <x v="14"/>
    <s v="MANJAR"/>
    <x v="13"/>
    <x v="15"/>
    <s v="Dulce de leche (manjar)"/>
    <m/>
    <m/>
    <m/>
    <n v="500"/>
    <n v="100"/>
    <n v="0.2"/>
    <x v="1"/>
  </r>
  <r>
    <d v="2016-03-21T00:00:00"/>
    <x v="2"/>
    <m/>
    <m/>
    <m/>
    <x v="14"/>
    <s v="MANJAR"/>
    <x v="13"/>
    <x v="15"/>
    <s v="Dulce de leche (manjar)"/>
    <m/>
    <m/>
    <m/>
    <n v="10800"/>
    <n v="16920"/>
    <n v="1.5666666666666667"/>
    <x v="10"/>
  </r>
  <r>
    <d v="2016-03-22T00:00:00"/>
    <x v="2"/>
    <m/>
    <m/>
    <m/>
    <x v="14"/>
    <s v="MANJAR"/>
    <x v="13"/>
    <x v="15"/>
    <s v="Dulce de leche (manjar)"/>
    <m/>
    <m/>
    <m/>
    <n v="10800"/>
    <n v="16920"/>
    <n v="1.5666666666666667"/>
    <x v="10"/>
  </r>
  <r>
    <d v="2016-03-29T00:00:00"/>
    <x v="2"/>
    <m/>
    <m/>
    <m/>
    <x v="14"/>
    <s v="MANJAR"/>
    <x v="13"/>
    <x v="15"/>
    <s v="Dulce de leche (manjar)"/>
    <m/>
    <m/>
    <m/>
    <n v="14710.56"/>
    <n v="22259.4"/>
    <n v="1.5131578947368423"/>
    <x v="10"/>
  </r>
  <r>
    <d v="2016-03-24T00:00:00"/>
    <x v="2"/>
    <m/>
    <m/>
    <m/>
    <x v="14"/>
    <s v="MANJAR"/>
    <x v="13"/>
    <x v="15"/>
    <s v="Dulce de leche (manjar)"/>
    <m/>
    <m/>
    <m/>
    <n v="15000"/>
    <n v="40000.449999999997"/>
    <n v="2.6666966666666663"/>
    <x v="26"/>
  </r>
  <r>
    <d v="2016-03-28T00:00:00"/>
    <x v="2"/>
    <m/>
    <m/>
    <m/>
    <x v="14"/>
    <s v="MANJAR"/>
    <x v="13"/>
    <x v="15"/>
    <s v="Dulce de leche (manjar)"/>
    <m/>
    <m/>
    <m/>
    <n v="21600"/>
    <n v="33804"/>
    <n v="1.5649999999999999"/>
    <x v="11"/>
  </r>
  <r>
    <d v="2016-03-17T00:00:00"/>
    <x v="2"/>
    <m/>
    <m/>
    <m/>
    <x v="14"/>
    <s v="MANJAR"/>
    <x v="13"/>
    <x v="15"/>
    <s v="Dulce de leche (manjar)"/>
    <m/>
    <m/>
    <m/>
    <n v="30240"/>
    <n v="39790.800000000003"/>
    <n v="1.3158333333333334"/>
    <x v="3"/>
  </r>
  <r>
    <d v="2016-03-17T00:00:00"/>
    <x v="2"/>
    <m/>
    <m/>
    <m/>
    <x v="14"/>
    <s v="MANJAR"/>
    <x v="13"/>
    <x v="15"/>
    <s v="Dulce de leche (manjar)"/>
    <m/>
    <m/>
    <m/>
    <n v="5529.6"/>
    <n v="8328.9599999999991"/>
    <n v="1.5062499999999996"/>
    <x v="3"/>
  </r>
  <r>
    <d v="2016-03-17T00:00:00"/>
    <x v="2"/>
    <m/>
    <m/>
    <m/>
    <x v="14"/>
    <s v="MANJAR"/>
    <x v="13"/>
    <x v="15"/>
    <s v="Dulce de leche (manjar)"/>
    <m/>
    <m/>
    <m/>
    <n v="60"/>
    <n v="25"/>
    <n v="0.41666666666666669"/>
    <x v="3"/>
  </r>
  <r>
    <d v="2016-03-17T00:00:00"/>
    <x v="2"/>
    <m/>
    <m/>
    <m/>
    <x v="14"/>
    <s v="MANJAR"/>
    <x v="13"/>
    <x v="15"/>
    <s v="Dulce de leche (manjar)"/>
    <m/>
    <m/>
    <m/>
    <n v="192"/>
    <n v="200"/>
    <n v="1.0416666666666667"/>
    <x v="3"/>
  </r>
  <r>
    <d v="2016-03-18T00:00:00"/>
    <x v="2"/>
    <m/>
    <m/>
    <m/>
    <x v="14"/>
    <s v="MANJAR"/>
    <x v="13"/>
    <x v="15"/>
    <s v="Dulce de leche (manjar)"/>
    <m/>
    <m/>
    <m/>
    <n v="16588.8"/>
    <n v="24986.880000000001"/>
    <n v="1.5062500000000001"/>
    <x v="3"/>
  </r>
  <r>
    <d v="2016-03-21T00:00:00"/>
    <x v="2"/>
    <m/>
    <m/>
    <m/>
    <x v="14"/>
    <s v="MANJAR"/>
    <x v="13"/>
    <x v="15"/>
    <s v="Dulce de leche (manjar)"/>
    <m/>
    <m/>
    <m/>
    <n v="7920"/>
    <n v="10777.8"/>
    <n v="1.3608333333333333"/>
    <x v="3"/>
  </r>
  <r>
    <d v="2016-03-21T00:00:00"/>
    <x v="2"/>
    <m/>
    <m/>
    <m/>
    <x v="14"/>
    <s v="MANJAR"/>
    <x v="13"/>
    <x v="15"/>
    <s v="Dulce de leche (manjar)"/>
    <m/>
    <m/>
    <m/>
    <n v="10800"/>
    <n v="16902"/>
    <n v="1.5649999999999999"/>
    <x v="3"/>
  </r>
  <r>
    <d v="2016-03-21T00:00:00"/>
    <x v="2"/>
    <m/>
    <m/>
    <m/>
    <x v="14"/>
    <s v="MANJAR"/>
    <x v="13"/>
    <x v="15"/>
    <s v="Dulce de leche (manjar)"/>
    <m/>
    <m/>
    <m/>
    <n v="36"/>
    <n v="30"/>
    <n v="0.83333333333333337"/>
    <x v="3"/>
  </r>
  <r>
    <d v="2016-03-21T00:00:00"/>
    <x v="2"/>
    <m/>
    <m/>
    <m/>
    <x v="14"/>
    <s v="MANJAR"/>
    <x v="13"/>
    <x v="15"/>
    <s v="Dulce de leche (manjar)"/>
    <m/>
    <m/>
    <m/>
    <n v="28.8"/>
    <n v="30"/>
    <n v="1.0416666666666667"/>
    <x v="3"/>
  </r>
  <r>
    <d v="2016-03-23T00:00:00"/>
    <x v="2"/>
    <m/>
    <m/>
    <m/>
    <x v="14"/>
    <s v="MANJAR"/>
    <x v="13"/>
    <x v="15"/>
    <s v="Dulce de leche (manjar)"/>
    <m/>
    <m/>
    <m/>
    <n v="48"/>
    <n v="40"/>
    <n v="0.83333333333333337"/>
    <x v="3"/>
  </r>
  <r>
    <d v="2016-03-23T00:00:00"/>
    <x v="2"/>
    <m/>
    <m/>
    <m/>
    <x v="14"/>
    <s v="MANJAR"/>
    <x v="13"/>
    <x v="15"/>
    <s v="Dulce de leche (manjar)"/>
    <m/>
    <m/>
    <m/>
    <n v="7920"/>
    <n v="10777.8"/>
    <n v="1.3608333333333333"/>
    <x v="3"/>
  </r>
  <r>
    <d v="2016-03-23T00:00:00"/>
    <x v="2"/>
    <m/>
    <m/>
    <m/>
    <x v="14"/>
    <s v="MANJAR"/>
    <x v="13"/>
    <x v="15"/>
    <s v="Dulce de leche (manjar)"/>
    <m/>
    <m/>
    <m/>
    <n v="384"/>
    <n v="288"/>
    <n v="0.75"/>
    <x v="3"/>
  </r>
  <r>
    <d v="2016-03-23T00:00:00"/>
    <x v="2"/>
    <m/>
    <m/>
    <m/>
    <x v="14"/>
    <s v="MANJAR"/>
    <x v="13"/>
    <x v="15"/>
    <s v="Dulce de leche (manjar)"/>
    <m/>
    <m/>
    <m/>
    <n v="36"/>
    <n v="30"/>
    <n v="0.83333333333333337"/>
    <x v="3"/>
  </r>
  <r>
    <d v="2016-03-23T00:00:00"/>
    <x v="2"/>
    <m/>
    <m/>
    <m/>
    <x v="14"/>
    <s v="MANJAR"/>
    <x v="13"/>
    <x v="15"/>
    <s v="Dulce de leche (manjar)"/>
    <m/>
    <m/>
    <m/>
    <n v="48"/>
    <n v="50"/>
    <n v="1.0416666666666667"/>
    <x v="3"/>
  </r>
  <r>
    <d v="2016-03-28T00:00:00"/>
    <x v="2"/>
    <m/>
    <m/>
    <m/>
    <x v="14"/>
    <s v="MANJAR"/>
    <x v="13"/>
    <x v="15"/>
    <s v="Dulce de leche (manjar)"/>
    <m/>
    <m/>
    <m/>
    <n v="4200"/>
    <n v="5880"/>
    <n v="1.4"/>
    <x v="3"/>
  </r>
  <r>
    <d v="2016-03-31T00:00:00"/>
    <x v="2"/>
    <m/>
    <m/>
    <m/>
    <x v="14"/>
    <s v="MANJAR"/>
    <x v="13"/>
    <x v="15"/>
    <s v="Dulce de leche (manjar)"/>
    <m/>
    <m/>
    <m/>
    <n v="48"/>
    <n v="32"/>
    <n v="0.66666666666666663"/>
    <x v="3"/>
  </r>
  <r>
    <d v="2016-03-31T00:00:00"/>
    <x v="2"/>
    <m/>
    <m/>
    <m/>
    <x v="14"/>
    <s v="MANJAR"/>
    <x v="13"/>
    <x v="15"/>
    <s v="Dulce de leche (manjar)"/>
    <m/>
    <m/>
    <m/>
    <n v="39"/>
    <n v="30"/>
    <n v="0.76923076923076927"/>
    <x v="3"/>
  </r>
  <r>
    <d v="2016-03-17T00:00:00"/>
    <x v="2"/>
    <m/>
    <m/>
    <m/>
    <x v="14"/>
    <s v="MANJAR"/>
    <x v="13"/>
    <x v="15"/>
    <s v="Dulce de leche (manjar)"/>
    <m/>
    <m/>
    <m/>
    <n v="17280"/>
    <n v="27072"/>
    <n v="1.5666666666666667"/>
    <x v="12"/>
  </r>
  <r>
    <d v="2016-03-16T00:00:00"/>
    <x v="2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3-16T00:00:00"/>
    <x v="2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3-16T00:00:00"/>
    <x v="2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3-24T00:00:00"/>
    <x v="2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3-24T00:00:00"/>
    <x v="2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4-04T00:00:00"/>
    <x v="3"/>
    <m/>
    <m/>
    <m/>
    <x v="0"/>
    <s v="LL"/>
    <x v="0"/>
    <x v="0"/>
    <s v="Leche y nata, sin concentrar, ni edulcorar, mat grasa &gt; al 1% pero &lt;= al 6% en peso"/>
    <m/>
    <m/>
    <m/>
    <n v="48972"/>
    <n v="58654.64"/>
    <n v="1.1977178796046721"/>
    <x v="0"/>
  </r>
  <r>
    <d v="2016-04-14T00:00:00"/>
    <x v="3"/>
    <m/>
    <m/>
    <m/>
    <x v="0"/>
    <s v="LL"/>
    <x v="0"/>
    <x v="0"/>
    <s v="Leche y nata, sin concentrar, ni edulcorar, mat grasa &gt; al 1% pero &lt;= al 6% en peso"/>
    <m/>
    <m/>
    <m/>
    <n v="2922"/>
    <n v="3172.5"/>
    <n v="1.0857289527720739"/>
    <x v="2"/>
  </r>
  <r>
    <d v="2016-04-11T00:00:00"/>
    <x v="3"/>
    <m/>
    <m/>
    <m/>
    <x v="0"/>
    <s v="LL"/>
    <x v="0"/>
    <x v="0"/>
    <s v="Leche y nata, sin concentrar, ni edulcorar, mat grasa &gt; al 1% pero &lt;= al 6% en peso"/>
    <m/>
    <m/>
    <m/>
    <n v="480"/>
    <n v="447.2"/>
    <n v="0.93166666666666664"/>
    <x v="7"/>
  </r>
  <r>
    <d v="2016-04-11T00:00:00"/>
    <x v="3"/>
    <m/>
    <m/>
    <m/>
    <x v="0"/>
    <s v="LL"/>
    <x v="0"/>
    <x v="0"/>
    <s v="Leche y nata, sin concentrar, ni edulcorar, mat grasa &gt; al 1% pero &lt;= al 6% en peso"/>
    <m/>
    <m/>
    <m/>
    <n v="2160"/>
    <n v="2012.4"/>
    <n v="0.93166666666666675"/>
    <x v="7"/>
  </r>
  <r>
    <d v="2016-04-05T00:00:00"/>
    <x v="3"/>
    <m/>
    <m/>
    <m/>
    <x v="19"/>
    <s v="LEP"/>
    <x v="17"/>
    <x v="22"/>
    <s v="Leche en polvo, concentradas o con adición de edulcorante, en polvo, gránulos, contenido materia grasa &lt;= al 1.5% en peso"/>
    <m/>
    <m/>
    <m/>
    <n v="200000"/>
    <n v="440000"/>
    <n v="2.2000000000000002"/>
    <x v="23"/>
  </r>
  <r>
    <d v="2016-04-11T00:00:00"/>
    <x v="3"/>
    <m/>
    <m/>
    <m/>
    <x v="19"/>
    <s v="LEP"/>
    <x v="17"/>
    <x v="22"/>
    <s v="Leche en polvo, concentradas o con adición de edulcorante, en polvo, gránulos, contenido materia grasa &lt;= al 1.5% en peso"/>
    <m/>
    <m/>
    <m/>
    <n v="200000"/>
    <n v="440000"/>
    <n v="2.2000000000000002"/>
    <x v="23"/>
  </r>
  <r>
    <d v="2016-04-06T00:00:00"/>
    <x v="3"/>
    <m/>
    <m/>
    <m/>
    <x v="1"/>
    <s v="OTROS"/>
    <x v="1"/>
    <x v="1"/>
    <s v="Leche en polvo, sin adición de azúcar ni edulcorante, mat grasa &gt; 24% pero &lt; al 26%"/>
    <m/>
    <m/>
    <m/>
    <n v="1019.52"/>
    <n v="252"/>
    <n v="0.24717514124293785"/>
    <x v="1"/>
  </r>
  <r>
    <d v="2016-04-04T00:00:00"/>
    <x v="3"/>
    <m/>
    <m/>
    <m/>
    <x v="2"/>
    <s v="LEP"/>
    <x v="2"/>
    <x v="2"/>
    <s v="Leche en polvo, sin adición de azúcar ni edulcorante, mat grasa &gt; al 26% "/>
    <m/>
    <m/>
    <m/>
    <n v="1800"/>
    <n v="600"/>
    <n v="0.33333333333333331"/>
    <x v="1"/>
  </r>
  <r>
    <d v="2016-04-04T00:00:00"/>
    <x v="3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4-06T00:00:00"/>
    <x v="3"/>
    <m/>
    <m/>
    <m/>
    <x v="2"/>
    <s v="LEP"/>
    <x v="2"/>
    <x v="2"/>
    <s v="Leche en polvo, sin adición de azúcar ni edulcorante, mat grasa &gt; al 26% "/>
    <m/>
    <m/>
    <m/>
    <n v="2400"/>
    <n v="400"/>
    <n v="0.16666666666666666"/>
    <x v="1"/>
  </r>
  <r>
    <d v="2016-04-06T00:00:00"/>
    <x v="3"/>
    <m/>
    <m/>
    <m/>
    <x v="2"/>
    <s v="LEP"/>
    <x v="2"/>
    <x v="2"/>
    <s v="Leche en polvo, sin adición de azúcar ni edulcorante, mat grasa &gt; al 26% "/>
    <m/>
    <m/>
    <m/>
    <n v="1188"/>
    <n v="198"/>
    <n v="0.16666666666666666"/>
    <x v="1"/>
  </r>
  <r>
    <d v="2016-04-06T00:00:00"/>
    <x v="3"/>
    <m/>
    <m/>
    <m/>
    <x v="2"/>
    <s v="LEP"/>
    <x v="2"/>
    <x v="2"/>
    <s v="Leche en polvo, sin adición de azúcar ni edulcorante, mat grasa &gt; al 26% "/>
    <m/>
    <m/>
    <m/>
    <n v="1200"/>
    <n v="200"/>
    <n v="0.16666666666666666"/>
    <x v="1"/>
  </r>
  <r>
    <d v="2016-04-07T00:00:00"/>
    <x v="3"/>
    <m/>
    <m/>
    <m/>
    <x v="2"/>
    <s v="LEP"/>
    <x v="2"/>
    <x v="2"/>
    <s v="Leche en polvo, sin adición de azúcar ni edulcorante, mat grasa &gt; al 26% "/>
    <m/>
    <m/>
    <m/>
    <n v="19200"/>
    <n v="9400"/>
    <n v="0.48958333333333331"/>
    <x v="1"/>
  </r>
  <r>
    <d v="2016-04-07T00:00:00"/>
    <x v="3"/>
    <m/>
    <m/>
    <m/>
    <x v="2"/>
    <s v="LEP"/>
    <x v="2"/>
    <x v="2"/>
    <s v="Leche en polvo, sin adición de azúcar ni edulcorante, mat grasa &gt; al 26% "/>
    <m/>
    <m/>
    <m/>
    <n v="960"/>
    <n v="420"/>
    <n v="0.4375"/>
    <x v="1"/>
  </r>
  <r>
    <d v="2016-04-07T00:00:00"/>
    <x v="3"/>
    <m/>
    <m/>
    <m/>
    <x v="2"/>
    <s v="LEP"/>
    <x v="2"/>
    <x v="2"/>
    <s v="Leche en polvo, sin adición de azúcar ni edulcorante, mat grasa &gt; al 26% "/>
    <m/>
    <m/>
    <m/>
    <n v="960"/>
    <n v="380"/>
    <n v="0.39583333333333331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1800"/>
    <n v="450"/>
    <n v="0.25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1920"/>
    <n v="1000"/>
    <n v="0.52083333333333337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1440"/>
    <n v="675"/>
    <n v="0.46875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4800"/>
    <n v="1000"/>
    <n v="0.20833333333333334"/>
    <x v="1"/>
  </r>
  <r>
    <d v="2016-04-13T00:00:00"/>
    <x v="3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4-13T00:00:00"/>
    <x v="3"/>
    <m/>
    <m/>
    <m/>
    <x v="1"/>
    <s v="OTROS"/>
    <x v="1"/>
    <x v="23"/>
    <s v="Nata sin azúcar ni edulcorante "/>
    <m/>
    <m/>
    <m/>
    <n v="10308.48"/>
    <n v="19392.099999999999"/>
    <n v="1.8811793785310733"/>
    <x v="1"/>
  </r>
  <r>
    <d v="2016-04-08T00:00:00"/>
    <x v="3"/>
    <m/>
    <m/>
    <m/>
    <x v="3"/>
    <s v="LL"/>
    <x v="3"/>
    <x v="3"/>
    <s v="Leche en polvo, edulcorada, contenido materia grasa &gt; al 1.5% y &lt; al 6%"/>
    <m/>
    <m/>
    <m/>
    <n v="105.11"/>
    <n v="221.76"/>
    <n v="2.109789744077633"/>
    <x v="4"/>
  </r>
  <r>
    <d v="2016-04-06T00:00:00"/>
    <x v="3"/>
    <m/>
    <m/>
    <m/>
    <x v="3"/>
    <s v="LL"/>
    <x v="3"/>
    <x v="3"/>
    <s v="Leche en polvo, edulcorada, contenido materia grasa &gt; al 1.5% y &lt; al 6%"/>
    <m/>
    <m/>
    <m/>
    <n v="172.3"/>
    <n v="277.2"/>
    <n v="1.6088218224027857"/>
    <x v="5"/>
  </r>
  <r>
    <d v="2016-04-08T00:00:00"/>
    <x v="3"/>
    <m/>
    <m/>
    <m/>
    <x v="3"/>
    <s v="LL"/>
    <x v="3"/>
    <x v="3"/>
    <s v="Leche en polvo, edulcorada, contenido materia grasa &gt; al 1.5% y &lt; al 6%"/>
    <m/>
    <m/>
    <m/>
    <n v="522.79999999999995"/>
    <n v="1136.52"/>
    <n v="2.1739097169089519"/>
    <x v="3"/>
  </r>
  <r>
    <d v="2016-04-04T00:00:00"/>
    <x v="3"/>
    <m/>
    <m/>
    <m/>
    <x v="6"/>
    <s v="CONDENSADA"/>
    <x v="6"/>
    <x v="7"/>
    <s v="Leche condensada "/>
    <m/>
    <m/>
    <m/>
    <n v="16007.4"/>
    <n v="21084"/>
    <n v="1.3171408223696541"/>
    <x v="9"/>
  </r>
  <r>
    <d v="2016-04-04T00:00:00"/>
    <x v="3"/>
    <m/>
    <m/>
    <m/>
    <x v="6"/>
    <s v="CONDENSADA"/>
    <x v="6"/>
    <x v="7"/>
    <s v="Leche condensada "/>
    <m/>
    <m/>
    <m/>
    <n v="16007.04"/>
    <n v="21084"/>
    <n v="1.3171704450041981"/>
    <x v="9"/>
  </r>
  <r>
    <d v="2016-04-04T00:00:00"/>
    <x v="3"/>
    <m/>
    <m/>
    <m/>
    <x v="6"/>
    <s v="CONDENSADA"/>
    <x v="6"/>
    <x v="7"/>
    <s v="Leche condensada "/>
    <m/>
    <m/>
    <m/>
    <n v="16016.567999999999"/>
    <n v="21096.55"/>
    <n v="1.3171704450041981"/>
    <x v="9"/>
  </r>
  <r>
    <d v="2016-04-11T00:00:00"/>
    <x v="3"/>
    <m/>
    <m/>
    <m/>
    <x v="6"/>
    <s v="CONDENSADA"/>
    <x v="6"/>
    <x v="7"/>
    <s v="Leche condensada "/>
    <m/>
    <m/>
    <m/>
    <n v="20021.759999999998"/>
    <n v="28849.919999999998"/>
    <n v="1.4409282700421941"/>
    <x v="9"/>
  </r>
  <r>
    <d v="2016-04-06T00:00:00"/>
    <x v="3"/>
    <m/>
    <m/>
    <m/>
    <x v="6"/>
    <s v="CONDENSADA"/>
    <x v="6"/>
    <x v="7"/>
    <s v="Leche condensada "/>
    <m/>
    <m/>
    <m/>
    <n v="4764"/>
    <n v="625"/>
    <n v="0.13119227539882453"/>
    <x v="1"/>
  </r>
  <r>
    <d v="2016-04-13T00:00:00"/>
    <x v="3"/>
    <m/>
    <m/>
    <m/>
    <x v="6"/>
    <s v="CONDENSADA"/>
    <x v="6"/>
    <x v="7"/>
    <s v="Leche condensada "/>
    <m/>
    <m/>
    <m/>
    <n v="3620.64"/>
    <n v="760"/>
    <n v="0.20990764063811923"/>
    <x v="1"/>
  </r>
  <r>
    <d v="2016-04-05T00:00:00"/>
    <x v="3"/>
    <m/>
    <m/>
    <m/>
    <x v="6"/>
    <s v="CONDENSADA"/>
    <x v="6"/>
    <x v="7"/>
    <s v="Leche condensada "/>
    <m/>
    <m/>
    <m/>
    <n v="14976"/>
    <n v="31012.799999999999"/>
    <n v="2.0708333333333333"/>
    <x v="10"/>
  </r>
  <r>
    <d v="2016-04-07T00:00:00"/>
    <x v="3"/>
    <m/>
    <m/>
    <m/>
    <x v="6"/>
    <s v="CONDENSADA"/>
    <x v="6"/>
    <x v="7"/>
    <s v="Leche condensada "/>
    <m/>
    <m/>
    <m/>
    <n v="10800"/>
    <n v="15468"/>
    <n v="1.4322222222222223"/>
    <x v="5"/>
  </r>
  <r>
    <d v="2016-04-15T00:00:00"/>
    <x v="3"/>
    <m/>
    <m/>
    <m/>
    <x v="6"/>
    <s v="CONDENSADA"/>
    <x v="6"/>
    <x v="7"/>
    <s v="Leche condensada "/>
    <m/>
    <m/>
    <m/>
    <n v="20123.135999999999"/>
    <n v="26410.560000000001"/>
    <n v="1.3124475230898407"/>
    <x v="5"/>
  </r>
  <r>
    <d v="2016-04-05T00:00:00"/>
    <x v="3"/>
    <m/>
    <m/>
    <m/>
    <x v="6"/>
    <s v="CONDENSADA"/>
    <x v="6"/>
    <x v="7"/>
    <s v="Leche condensada "/>
    <m/>
    <m/>
    <m/>
    <n v="7185.84"/>
    <n v="9766.83"/>
    <n v="1.3591772151898733"/>
    <x v="21"/>
  </r>
  <r>
    <d v="2016-04-01T00:00:00"/>
    <x v="3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4-04T00:00:00"/>
    <x v="3"/>
    <m/>
    <m/>
    <m/>
    <x v="6"/>
    <s v="CONDENSADA"/>
    <x v="6"/>
    <x v="7"/>
    <s v="Leche condensada "/>
    <m/>
    <m/>
    <m/>
    <n v="14976"/>
    <n v="30544.799999999999"/>
    <n v="2.0395833333333333"/>
    <x v="11"/>
  </r>
  <r>
    <d v="2016-04-15T00:00:00"/>
    <x v="3"/>
    <m/>
    <m/>
    <m/>
    <x v="6"/>
    <s v="CONDENSADA"/>
    <x v="6"/>
    <x v="7"/>
    <s v="Leche condensada "/>
    <m/>
    <m/>
    <m/>
    <n v="29952"/>
    <n v="61089.599999999999"/>
    <n v="2.0395833333333333"/>
    <x v="11"/>
  </r>
  <r>
    <d v="2016-04-15T00:00:00"/>
    <x v="3"/>
    <m/>
    <m/>
    <m/>
    <x v="6"/>
    <s v="CONDENSADA"/>
    <x v="6"/>
    <x v="7"/>
    <s v="Leche condensada "/>
    <m/>
    <m/>
    <m/>
    <n v="59155.199999999997"/>
    <n v="120651.96"/>
    <n v="2.0395833333333337"/>
    <x v="11"/>
  </r>
  <r>
    <d v="2016-04-11T00:00:00"/>
    <x v="3"/>
    <m/>
    <m/>
    <m/>
    <x v="6"/>
    <s v="CONDENSADA"/>
    <x v="6"/>
    <x v="7"/>
    <s v="Leche condensada "/>
    <m/>
    <m/>
    <m/>
    <n v="14939.904"/>
    <n v="19545.12"/>
    <n v="1.3082493702770779"/>
    <x v="25"/>
  </r>
  <r>
    <d v="2016-04-01T00:00:00"/>
    <x v="3"/>
    <m/>
    <m/>
    <m/>
    <x v="6"/>
    <s v="CONDENSADA"/>
    <x v="6"/>
    <x v="7"/>
    <s v="Leche condensada "/>
    <m/>
    <m/>
    <m/>
    <n v="14976"/>
    <n v="60652.800000000003"/>
    <n v="4.05"/>
    <x v="3"/>
  </r>
  <r>
    <d v="2016-04-04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15T00:00:00"/>
    <x v="3"/>
    <m/>
    <m/>
    <m/>
    <x v="6"/>
    <s v="CONDENSADA"/>
    <x v="6"/>
    <x v="7"/>
    <s v="Leche condensada "/>
    <m/>
    <m/>
    <m/>
    <n v="20123.135999999999"/>
    <n v="26241.599999999999"/>
    <n v="1.3040512174643157"/>
    <x v="3"/>
  </r>
  <r>
    <d v="2016-04-05T00:00:00"/>
    <x v="3"/>
    <m/>
    <m/>
    <m/>
    <x v="6"/>
    <s v="CONDENSADA"/>
    <x v="6"/>
    <x v="7"/>
    <s v="Leche condensada "/>
    <m/>
    <m/>
    <m/>
    <n v="10800"/>
    <n v="15246"/>
    <n v="1.4116666666666666"/>
    <x v="12"/>
  </r>
  <r>
    <d v="2016-04-01T00:00:00"/>
    <x v="3"/>
    <m/>
    <m/>
    <m/>
    <x v="6"/>
    <s v="CONDENSADA"/>
    <x v="6"/>
    <x v="7"/>
    <s v="Leche condensada "/>
    <m/>
    <m/>
    <m/>
    <n v="52137.216"/>
    <n v="70315.199999999997"/>
    <n v="1.348656591099916"/>
    <x v="13"/>
  </r>
  <r>
    <d v="2016-04-01T00:00:00"/>
    <x v="3"/>
    <m/>
    <m/>
    <m/>
    <x v="6"/>
    <s v="CONDENSADA"/>
    <x v="6"/>
    <x v="7"/>
    <s v="Leche condensada "/>
    <m/>
    <m/>
    <m/>
    <n v="50307.839999999997"/>
    <n v="67848"/>
    <n v="1.3486565910999162"/>
    <x v="13"/>
  </r>
  <r>
    <d v="2016-04-01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01T00:00:00"/>
    <x v="3"/>
    <m/>
    <m/>
    <m/>
    <x v="6"/>
    <s v="CONDENSADA"/>
    <x v="6"/>
    <x v="7"/>
    <s v="Leche condensada "/>
    <m/>
    <m/>
    <m/>
    <n v="59445.216"/>
    <n v="88930.3"/>
    <n v="1.4960043210205511"/>
    <x v="13"/>
  </r>
  <r>
    <d v="2016-04-01T00:00:00"/>
    <x v="3"/>
    <m/>
    <m/>
    <m/>
    <x v="6"/>
    <s v="CONDENSADA"/>
    <x v="6"/>
    <x v="7"/>
    <s v="Leche condensada "/>
    <m/>
    <m/>
    <m/>
    <n v="86895.360000000001"/>
    <n v="117210.24000000001"/>
    <n v="1.3488664987405543"/>
    <x v="13"/>
  </r>
  <r>
    <d v="2016-04-05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05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07T00:00:00"/>
    <x v="3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4-08T00:00:00"/>
    <x v="3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4-08T00:00:00"/>
    <x v="3"/>
    <m/>
    <m/>
    <m/>
    <x v="6"/>
    <s v="CONDENSADA"/>
    <x v="6"/>
    <x v="7"/>
    <s v="Leche condensada "/>
    <m/>
    <m/>
    <m/>
    <n v="69428.736000000004"/>
    <n v="93790.080000000002"/>
    <n v="1.3508827238335435"/>
    <x v="13"/>
  </r>
  <r>
    <d v="2016-04-08T00:00:00"/>
    <x v="3"/>
    <m/>
    <m/>
    <m/>
    <x v="6"/>
    <s v="CONDENSADA"/>
    <x v="6"/>
    <x v="7"/>
    <s v="Leche condensada "/>
    <m/>
    <m/>
    <m/>
    <n v="34714.368000000002"/>
    <n v="46895.040000000001"/>
    <n v="1.3508827238335435"/>
    <x v="13"/>
  </r>
  <r>
    <d v="2016-04-08T00:00:00"/>
    <x v="3"/>
    <m/>
    <m/>
    <m/>
    <x v="6"/>
    <s v="CONDENSADA"/>
    <x v="6"/>
    <x v="7"/>
    <s v="Leche condensada "/>
    <m/>
    <m/>
    <m/>
    <n v="69341.183999999994"/>
    <n v="93826.559999999998"/>
    <n v="1.3531144781144782"/>
    <x v="13"/>
  </r>
  <r>
    <d v="2016-04-08T00:00:00"/>
    <x v="3"/>
    <m/>
    <m/>
    <m/>
    <x v="6"/>
    <s v="CONDENSADA"/>
    <x v="6"/>
    <x v="7"/>
    <s v="Leche condensada "/>
    <m/>
    <m/>
    <m/>
    <n v="52005.887999999999"/>
    <n v="70369.919999999998"/>
    <n v="1.3531144781144782"/>
    <x v="13"/>
  </r>
  <r>
    <d v="2016-04-08T00:00:00"/>
    <x v="3"/>
    <m/>
    <m/>
    <m/>
    <x v="6"/>
    <s v="CONDENSADA"/>
    <x v="6"/>
    <x v="7"/>
    <s v="Leche condensada "/>
    <m/>
    <m/>
    <m/>
    <n v="69384.960000000006"/>
    <n v="93808.320000000007"/>
    <n v="1.3519978969505784"/>
    <x v="13"/>
  </r>
  <r>
    <d v="2016-04-11T00:00:00"/>
    <x v="3"/>
    <m/>
    <m/>
    <m/>
    <x v="6"/>
    <s v="CONDENSADA"/>
    <x v="6"/>
    <x v="7"/>
    <s v="Leche condensada "/>
    <m/>
    <m/>
    <m/>
    <n v="17335.295999999998"/>
    <n v="23456.639999999999"/>
    <n v="1.3531144781144782"/>
    <x v="13"/>
  </r>
  <r>
    <d v="2016-04-14T00:00:00"/>
    <x v="3"/>
    <m/>
    <m/>
    <m/>
    <x v="6"/>
    <s v="CONDENSADA"/>
    <x v="6"/>
    <x v="7"/>
    <s v="Leche condensada "/>
    <m/>
    <m/>
    <m/>
    <n v="69516.288"/>
    <n v="93753.600000000006"/>
    <n v="1.3486565910999162"/>
    <x v="13"/>
  </r>
  <r>
    <d v="2016-04-15T00:00:00"/>
    <x v="3"/>
    <m/>
    <m/>
    <m/>
    <x v="6"/>
    <s v="CONDENSADA"/>
    <x v="6"/>
    <x v="7"/>
    <s v="Leche condensada "/>
    <m/>
    <m/>
    <m/>
    <n v="17374.257000000001"/>
    <n v="23511.360000000001"/>
    <n v="1.3532296661664438"/>
    <x v="13"/>
  </r>
  <r>
    <d v="2016-04-11T00:00:00"/>
    <x v="3"/>
    <m/>
    <m/>
    <m/>
    <x v="6"/>
    <s v="CONDENSADA"/>
    <x v="6"/>
    <x v="7"/>
    <s v="Leche condensada "/>
    <m/>
    <m/>
    <m/>
    <n v="910.08"/>
    <n v="1278.72"/>
    <n v="1.4050632911392404"/>
    <x v="8"/>
  </r>
  <r>
    <d v="2016-04-08T00:00:00"/>
    <x v="3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3"/>
  </r>
  <r>
    <d v="2016-04-11T00:00:00"/>
    <x v="3"/>
    <m/>
    <m/>
    <m/>
    <x v="17"/>
    <s v="OTROS"/>
    <x v="7"/>
    <x v="20"/>
    <s v="Yogur con frutas "/>
    <m/>
    <m/>
    <m/>
    <n v="783.02"/>
    <n v="2914.94"/>
    <n v="3.7226890756302522"/>
    <x v="13"/>
  </r>
  <r>
    <d v="2016-04-11T00:00:00"/>
    <x v="3"/>
    <m/>
    <m/>
    <m/>
    <x v="17"/>
    <s v="OTROS"/>
    <x v="7"/>
    <x v="20"/>
    <s v="Yogur con frutas "/>
    <m/>
    <m/>
    <m/>
    <n v="722.33"/>
    <n v="2871.11"/>
    <n v="3.9747899159663866"/>
    <x v="13"/>
  </r>
  <r>
    <d v="2016-04-11T00:00:00"/>
    <x v="3"/>
    <m/>
    <m/>
    <m/>
    <x v="17"/>
    <s v="OTROS"/>
    <x v="7"/>
    <x v="20"/>
    <s v="Yogur con frutas "/>
    <m/>
    <m/>
    <m/>
    <n v="203.49"/>
    <n v="801.99"/>
    <n v="3.9411764705882351"/>
    <x v="13"/>
  </r>
  <r>
    <d v="2016-04-13T00:00:00"/>
    <x v="3"/>
    <m/>
    <m/>
    <m/>
    <x v="8"/>
    <s v="OTROS"/>
    <x v="7"/>
    <x v="9"/>
    <s v="Los demás yogures"/>
    <m/>
    <m/>
    <m/>
    <n v="6000"/>
    <n v="2000"/>
    <n v="0.33333333333333331"/>
    <x v="1"/>
  </r>
  <r>
    <d v="2016-04-13T00:00:00"/>
    <x v="3"/>
    <m/>
    <m/>
    <m/>
    <x v="9"/>
    <s v="SUERO"/>
    <x v="8"/>
    <x v="10"/>
    <s v="Lactosuero, incluso concentrado, azucarado "/>
    <m/>
    <m/>
    <m/>
    <n v="27000"/>
    <n v="24273"/>
    <n v="0.89900000000000002"/>
    <x v="1"/>
  </r>
  <r>
    <d v="2016-04-05T00:00:00"/>
    <x v="3"/>
    <m/>
    <m/>
    <m/>
    <x v="9"/>
    <s v="SUERO"/>
    <x v="8"/>
    <x v="10"/>
    <s v="Lactosuero, incluso concentrado, azucarado "/>
    <m/>
    <m/>
    <m/>
    <n v="50000"/>
    <n v="27762.38"/>
    <n v="0.55524760000000006"/>
    <x v="0"/>
  </r>
  <r>
    <d v="2016-04-06T00:00:00"/>
    <x v="3"/>
    <m/>
    <m/>
    <m/>
    <x v="9"/>
    <s v="SUERO"/>
    <x v="8"/>
    <x v="10"/>
    <s v="Lactosuero, incluso concentrado, azucarado "/>
    <m/>
    <m/>
    <m/>
    <n v="50000"/>
    <n v="27762.38"/>
    <n v="0.55524760000000006"/>
    <x v="0"/>
  </r>
  <r>
    <d v="2016-04-11T00:00:00"/>
    <x v="3"/>
    <m/>
    <m/>
    <m/>
    <x v="9"/>
    <s v="SUERO"/>
    <x v="8"/>
    <x v="10"/>
    <s v="Lactosuero, incluso concentrado, azucarado "/>
    <m/>
    <m/>
    <m/>
    <n v="50000"/>
    <n v="27418.38"/>
    <n v="0.54836760000000007"/>
    <x v="0"/>
  </r>
  <r>
    <d v="2016-04-05T00:00:00"/>
    <x v="3"/>
    <m/>
    <m/>
    <m/>
    <x v="9"/>
    <s v="SUERO"/>
    <x v="8"/>
    <x v="10"/>
    <s v="Lactosuero, incluso concentrado, azucarado "/>
    <m/>
    <m/>
    <m/>
    <n v="50000"/>
    <n v="36250"/>
    <n v="0.72499999999999998"/>
    <x v="4"/>
  </r>
  <r>
    <d v="2016-04-05T00:00:00"/>
    <x v="3"/>
    <m/>
    <m/>
    <m/>
    <x v="9"/>
    <s v="SUERO"/>
    <x v="8"/>
    <x v="10"/>
    <s v="Lactosuero, incluso concentrado, azucarado "/>
    <m/>
    <m/>
    <m/>
    <n v="25000"/>
    <n v="15577.26"/>
    <n v="0.62309040000000004"/>
    <x v="11"/>
  </r>
  <r>
    <d v="2016-04-06T00:00:00"/>
    <x v="3"/>
    <m/>
    <m/>
    <m/>
    <x v="9"/>
    <s v="SUERO"/>
    <x v="8"/>
    <x v="10"/>
    <s v="Lactosuero, incluso concentrado, azucarado "/>
    <m/>
    <m/>
    <m/>
    <n v="50000"/>
    <n v="27788.1"/>
    <n v="0.55576199999999998"/>
    <x v="3"/>
  </r>
  <r>
    <d v="2016-04-05T00:00:00"/>
    <x v="3"/>
    <m/>
    <m/>
    <m/>
    <x v="10"/>
    <s v="MANTEQUILLA"/>
    <x v="9"/>
    <x v="11"/>
    <s v="Mantequilla (manteca)"/>
    <m/>
    <m/>
    <m/>
    <n v="0.89"/>
    <n v="48.17"/>
    <n v="54.123595505617978"/>
    <x v="27"/>
  </r>
  <r>
    <d v="2016-04-14T00:00:00"/>
    <x v="3"/>
    <m/>
    <m/>
    <m/>
    <x v="10"/>
    <s v="MANTEQUILLA"/>
    <x v="9"/>
    <x v="11"/>
    <s v="Mantequilla (manteca)"/>
    <m/>
    <m/>
    <m/>
    <n v="24000"/>
    <n v="100850"/>
    <n v="4.2020833333333334"/>
    <x v="2"/>
  </r>
  <r>
    <d v="2016-04-15T00:00:00"/>
    <x v="3"/>
    <m/>
    <m/>
    <m/>
    <x v="10"/>
    <s v="MANTEQUILLA"/>
    <x v="9"/>
    <x v="11"/>
    <s v="Mantequilla (manteca)"/>
    <m/>
    <m/>
    <m/>
    <n v="22800"/>
    <n v="97812"/>
    <n v="4.29"/>
    <x v="2"/>
  </r>
  <r>
    <d v="2016-04-08T00:00:00"/>
    <x v="3"/>
    <m/>
    <m/>
    <m/>
    <x v="11"/>
    <s v="QUESO"/>
    <x v="10"/>
    <x v="12"/>
    <s v="Mozarella"/>
    <m/>
    <m/>
    <m/>
    <n v="23063.63"/>
    <n v="84671.97"/>
    <n v="3.6712334528432859"/>
    <x v="0"/>
  </r>
  <r>
    <d v="2016-04-08T00:00:00"/>
    <x v="3"/>
    <m/>
    <m/>
    <m/>
    <x v="11"/>
    <s v="QUESO"/>
    <x v="10"/>
    <x v="12"/>
    <s v="Mozarella"/>
    <m/>
    <m/>
    <m/>
    <n v="23144.35"/>
    <n v="84974.29"/>
    <n v="3.6714917463657435"/>
    <x v="0"/>
  </r>
  <r>
    <d v="2016-04-11T00:00:00"/>
    <x v="3"/>
    <m/>
    <m/>
    <m/>
    <x v="11"/>
    <s v="QUESO"/>
    <x v="10"/>
    <x v="12"/>
    <s v="Mozarella"/>
    <m/>
    <m/>
    <m/>
    <n v="23555.63"/>
    <n v="85876.73"/>
    <n v="3.6456987140653845"/>
    <x v="0"/>
  </r>
  <r>
    <d v="2016-04-11T00:00:00"/>
    <x v="3"/>
    <m/>
    <m/>
    <m/>
    <x v="12"/>
    <s v="QUESO"/>
    <x v="11"/>
    <x v="13"/>
    <s v="Queso gouda y del tipo gouda "/>
    <m/>
    <m/>
    <m/>
    <n v="22727.1"/>
    <n v="69163.11"/>
    <n v="3.0431999683197595"/>
    <x v="16"/>
  </r>
  <r>
    <d v="2016-04-06T00:00:00"/>
    <x v="3"/>
    <m/>
    <m/>
    <m/>
    <x v="12"/>
    <s v="QUESO"/>
    <x v="11"/>
    <x v="13"/>
    <s v="Queso gouda y del tipo gouda "/>
    <m/>
    <m/>
    <m/>
    <n v="100028.89"/>
    <n v="302587.39"/>
    <n v="3.0249999775064986"/>
    <x v="11"/>
  </r>
  <r>
    <d v="2016-04-07T00:00:00"/>
    <x v="3"/>
    <m/>
    <m/>
    <m/>
    <x v="12"/>
    <s v="QUESO"/>
    <x v="11"/>
    <x v="13"/>
    <s v="Queso gouda y del tipo gouda "/>
    <m/>
    <m/>
    <m/>
    <n v="21013.63"/>
    <n v="61981.8"/>
    <n v="2.9495998549512863"/>
    <x v="11"/>
  </r>
  <r>
    <d v="2016-04-08T00:00:00"/>
    <x v="3"/>
    <m/>
    <m/>
    <m/>
    <x v="12"/>
    <s v="QUESO"/>
    <x v="11"/>
    <x v="13"/>
    <s v="Queso gouda y del tipo gouda "/>
    <m/>
    <m/>
    <m/>
    <n v="46040.04"/>
    <n v="133468.23000000001"/>
    <n v="2.898959905334574"/>
    <x v="11"/>
  </r>
  <r>
    <d v="2016-04-08T00:00:00"/>
    <x v="3"/>
    <m/>
    <m/>
    <m/>
    <x v="12"/>
    <s v="QUESO"/>
    <x v="11"/>
    <x v="13"/>
    <s v="Queso gouda y del tipo gouda "/>
    <m/>
    <m/>
    <m/>
    <n v="23986.68"/>
    <n v="80005.03"/>
    <n v="3.3353940603701719"/>
    <x v="11"/>
  </r>
  <r>
    <d v="2016-04-11T00:00:00"/>
    <x v="3"/>
    <m/>
    <m/>
    <m/>
    <x v="12"/>
    <s v="QUESO"/>
    <x v="11"/>
    <x v="13"/>
    <s v="Queso gouda y del tipo gouda "/>
    <m/>
    <m/>
    <m/>
    <n v="23014.3"/>
    <n v="66716.149999999994"/>
    <n v="2.8988998144631815"/>
    <x v="11"/>
  </r>
  <r>
    <d v="2016-04-15T00:00:00"/>
    <x v="3"/>
    <m/>
    <m/>
    <m/>
    <x v="12"/>
    <s v="QUESO"/>
    <x v="11"/>
    <x v="13"/>
    <s v="Queso gouda y del tipo gouda "/>
    <m/>
    <m/>
    <m/>
    <n v="23744.28"/>
    <n v="73252.98"/>
    <n v="3.0850790169253393"/>
    <x v="11"/>
  </r>
  <r>
    <d v="2016-04-15T00:00:00"/>
    <x v="3"/>
    <m/>
    <m/>
    <m/>
    <x v="12"/>
    <s v="QUESO"/>
    <x v="11"/>
    <x v="13"/>
    <s v="Queso gouda y del tipo gouda "/>
    <m/>
    <m/>
    <m/>
    <n v="23998.99"/>
    <n v="83062.289999999994"/>
    <n v="3.4610744035478156"/>
    <x v="18"/>
  </r>
  <r>
    <d v="2016-04-15T00:00:00"/>
    <x v="3"/>
    <m/>
    <m/>
    <m/>
    <x v="12"/>
    <s v="QUESO"/>
    <x v="11"/>
    <x v="13"/>
    <s v="Queso gouda y del tipo gouda "/>
    <m/>
    <m/>
    <m/>
    <n v="23987.13"/>
    <n v="83018.86"/>
    <n v="3.4609751145718559"/>
    <x v="18"/>
  </r>
  <r>
    <d v="2016-04-11T00:00:00"/>
    <x v="3"/>
    <m/>
    <m/>
    <m/>
    <x v="21"/>
    <s v="QUESO"/>
    <x v="19"/>
    <x v="25"/>
    <s v="Queso edam y del tipo edam "/>
    <m/>
    <m/>
    <m/>
    <n v="20"/>
    <n v="126.2"/>
    <n v="6.3100000000000005"/>
    <x v="7"/>
  </r>
  <r>
    <d v="2016-04-04T00:00:00"/>
    <x v="3"/>
    <m/>
    <m/>
    <m/>
    <x v="14"/>
    <s v="MANJAR"/>
    <x v="13"/>
    <x v="15"/>
    <s v="Dulce de leche (manjar)"/>
    <m/>
    <m/>
    <m/>
    <n v="5400"/>
    <n v="1125"/>
    <n v="0.20833333333333334"/>
    <x v="1"/>
  </r>
  <r>
    <d v="2016-04-04T00:00:00"/>
    <x v="3"/>
    <m/>
    <m/>
    <m/>
    <x v="14"/>
    <s v="MANJAR"/>
    <x v="13"/>
    <x v="15"/>
    <s v="Dulce de leche (manjar)"/>
    <m/>
    <m/>
    <m/>
    <n v="960"/>
    <n v="250"/>
    <n v="0.26041666666666669"/>
    <x v="1"/>
  </r>
  <r>
    <d v="2016-04-04T00:00:00"/>
    <x v="3"/>
    <m/>
    <m/>
    <m/>
    <x v="14"/>
    <s v="MANJAR"/>
    <x v="13"/>
    <x v="15"/>
    <s v="Dulce de leche (manjar)"/>
    <m/>
    <m/>
    <m/>
    <n v="3500"/>
    <n v="700"/>
    <n v="0.2"/>
    <x v="1"/>
  </r>
  <r>
    <d v="2016-04-06T00:00:00"/>
    <x v="3"/>
    <m/>
    <m/>
    <m/>
    <x v="14"/>
    <s v="MANJAR"/>
    <x v="13"/>
    <x v="15"/>
    <s v="Dulce de leche (manjar)"/>
    <m/>
    <m/>
    <m/>
    <n v="2280"/>
    <n v="399"/>
    <n v="0.17499999999999999"/>
    <x v="1"/>
  </r>
  <r>
    <d v="2016-04-06T00:00:00"/>
    <x v="3"/>
    <m/>
    <m/>
    <m/>
    <x v="14"/>
    <s v="MANJAR"/>
    <x v="13"/>
    <x v="15"/>
    <s v="Dulce de leche (manjar)"/>
    <m/>
    <m/>
    <m/>
    <n v="672"/>
    <n v="175"/>
    <n v="0.26041666666666669"/>
    <x v="1"/>
  </r>
  <r>
    <d v="2016-04-06T00:00:00"/>
    <x v="3"/>
    <m/>
    <m/>
    <m/>
    <x v="14"/>
    <s v="MANJAR"/>
    <x v="13"/>
    <x v="15"/>
    <s v="Dulce de leche (manjar)"/>
    <m/>
    <m/>
    <m/>
    <n v="6000"/>
    <n v="1050"/>
    <n v="0.17499999999999999"/>
    <x v="1"/>
  </r>
  <r>
    <d v="2016-04-13T00:00:00"/>
    <x v="3"/>
    <m/>
    <m/>
    <m/>
    <x v="14"/>
    <s v="MANJAR"/>
    <x v="13"/>
    <x v="15"/>
    <s v="Dulce de leche (manjar)"/>
    <m/>
    <m/>
    <m/>
    <n v="360"/>
    <n v="90"/>
    <n v="0.25"/>
    <x v="1"/>
  </r>
  <r>
    <d v="2016-04-13T00:00:00"/>
    <x v="3"/>
    <m/>
    <m/>
    <m/>
    <x v="14"/>
    <s v="MANJAR"/>
    <x v="13"/>
    <x v="15"/>
    <s v="Dulce de leche (manjar)"/>
    <m/>
    <m/>
    <m/>
    <n v="1800"/>
    <n v="375"/>
    <n v="0.20833333333333334"/>
    <x v="1"/>
  </r>
  <r>
    <d v="2016-04-13T00:00:00"/>
    <x v="3"/>
    <m/>
    <m/>
    <m/>
    <x v="14"/>
    <s v="MANJAR"/>
    <x v="13"/>
    <x v="15"/>
    <s v="Dulce de leche (manjar)"/>
    <m/>
    <m/>
    <m/>
    <n v="2400"/>
    <n v="600"/>
    <n v="0.25"/>
    <x v="1"/>
  </r>
  <r>
    <d v="2016-04-01T00:00:00"/>
    <x v="3"/>
    <m/>
    <m/>
    <m/>
    <x v="14"/>
    <s v="MANJAR"/>
    <x v="13"/>
    <x v="15"/>
    <s v="Dulce de leche (manjar)"/>
    <m/>
    <m/>
    <m/>
    <n v="32400"/>
    <n v="50706"/>
    <n v="1.5649999999999999"/>
    <x v="11"/>
  </r>
  <r>
    <d v="2016-04-05T00:00:00"/>
    <x v="3"/>
    <m/>
    <m/>
    <m/>
    <x v="14"/>
    <s v="MANJAR"/>
    <x v="13"/>
    <x v="15"/>
    <s v="Dulce de leche (manjar)"/>
    <m/>
    <m/>
    <m/>
    <n v="21600"/>
    <n v="33804"/>
    <n v="1.5649999999999999"/>
    <x v="11"/>
  </r>
  <r>
    <d v="2016-04-01T00:00:00"/>
    <x v="3"/>
    <m/>
    <m/>
    <m/>
    <x v="14"/>
    <s v="MANJAR"/>
    <x v="13"/>
    <x v="15"/>
    <s v="Dulce de leche (manjar)"/>
    <m/>
    <m/>
    <m/>
    <n v="15120"/>
    <n v="19895.400000000001"/>
    <n v="1.3158333333333334"/>
    <x v="3"/>
  </r>
  <r>
    <d v="2016-04-04T00:00:00"/>
    <x v="3"/>
    <m/>
    <m/>
    <m/>
    <x v="14"/>
    <s v="MANJAR"/>
    <x v="13"/>
    <x v="15"/>
    <s v="Dulce de leche (manjar)"/>
    <m/>
    <m/>
    <m/>
    <n v="5529.6"/>
    <n v="8328.9599999999991"/>
    <n v="1.5062499999999996"/>
    <x v="3"/>
  </r>
  <r>
    <d v="2016-04-05T00:00:00"/>
    <x v="3"/>
    <m/>
    <m/>
    <m/>
    <x v="14"/>
    <s v="MANJAR"/>
    <x v="13"/>
    <x v="15"/>
    <s v="Dulce de leche (manjar)"/>
    <m/>
    <m/>
    <m/>
    <n v="11193.6"/>
    <n v="16860.36"/>
    <n v="1.5062500000000001"/>
    <x v="3"/>
  </r>
  <r>
    <d v="2016-04-05T00:00:00"/>
    <x v="3"/>
    <m/>
    <m/>
    <m/>
    <x v="14"/>
    <s v="MANJAR"/>
    <x v="13"/>
    <x v="15"/>
    <s v="Dulce de leche (manjar)"/>
    <m/>
    <m/>
    <m/>
    <n v="10800"/>
    <n v="16902"/>
    <n v="1.5649999999999999"/>
    <x v="3"/>
  </r>
  <r>
    <d v="2016-04-07T00:00:00"/>
    <x v="3"/>
    <m/>
    <m/>
    <m/>
    <x v="14"/>
    <s v="MANJAR"/>
    <x v="13"/>
    <x v="15"/>
    <s v="Dulce de leche (manjar)"/>
    <m/>
    <m/>
    <m/>
    <n v="480"/>
    <n v="320"/>
    <n v="0.66666666666666663"/>
    <x v="3"/>
  </r>
  <r>
    <d v="2016-04-07T00:00:00"/>
    <x v="3"/>
    <m/>
    <m/>
    <m/>
    <x v="14"/>
    <s v="MANJAR"/>
    <x v="13"/>
    <x v="15"/>
    <s v="Dulce de leche (manjar)"/>
    <m/>
    <m/>
    <m/>
    <n v="144"/>
    <n v="120"/>
    <n v="0.83333333333333337"/>
    <x v="3"/>
  </r>
  <r>
    <d v="2016-04-11T00:00:00"/>
    <x v="3"/>
    <m/>
    <m/>
    <m/>
    <x v="14"/>
    <s v="MANJAR"/>
    <x v="13"/>
    <x v="15"/>
    <s v="Dulce de leche (manjar)"/>
    <m/>
    <m/>
    <m/>
    <n v="96"/>
    <n v="90"/>
    <n v="0.9375"/>
    <x v="3"/>
  </r>
  <r>
    <d v="2016-04-11T00:00:00"/>
    <x v="3"/>
    <m/>
    <m/>
    <m/>
    <x v="14"/>
    <s v="MANJAR"/>
    <x v="13"/>
    <x v="15"/>
    <s v="Dulce de leche (manjar)"/>
    <m/>
    <m/>
    <m/>
    <n v="360"/>
    <n v="150"/>
    <n v="0.41666666666666669"/>
    <x v="3"/>
  </r>
  <r>
    <d v="2016-04-11T00:00:00"/>
    <x v="3"/>
    <m/>
    <m/>
    <m/>
    <x v="14"/>
    <s v="MANJAR"/>
    <x v="13"/>
    <x v="15"/>
    <s v="Dulce de leche (manjar)"/>
    <m/>
    <m/>
    <m/>
    <n v="144"/>
    <n v="120"/>
    <n v="0.83333333333333337"/>
    <x v="3"/>
  </r>
  <r>
    <d v="2016-04-05T00:00:00"/>
    <x v="3"/>
    <m/>
    <m/>
    <m/>
    <x v="14"/>
    <s v="MANJAR"/>
    <x v="13"/>
    <x v="15"/>
    <s v="Dulce de leche (manjar)"/>
    <m/>
    <m/>
    <m/>
    <n v="10800"/>
    <n v="16920"/>
    <n v="1.5666666666666667"/>
    <x v="12"/>
  </r>
  <r>
    <d v="2016-04-15T00:00:00"/>
    <x v="3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4-15T00:00:00"/>
    <x v="3"/>
    <m/>
    <m/>
    <m/>
    <x v="14"/>
    <s v="MANJAR"/>
    <x v="13"/>
    <x v="15"/>
    <s v="Dulce de leche (manjar)"/>
    <m/>
    <m/>
    <m/>
    <n v="17510.400000000001"/>
    <n v="26131.200000000001"/>
    <n v="1.4923245614035088"/>
    <x v="13"/>
  </r>
  <r>
    <d v="2016-04-21T00:00:00"/>
    <x v="3"/>
    <m/>
    <m/>
    <m/>
    <x v="0"/>
    <s v="LL"/>
    <x v="0"/>
    <x v="0"/>
    <s v="Leche y nata, sin concentrar, ni edulcorar, mat grasa &gt; al 1% pero &lt;= al 6% en peso"/>
    <m/>
    <m/>
    <m/>
    <n v="904.03"/>
    <n v="1064.1600000000001"/>
    <n v="1.1771290775748593"/>
    <x v="1"/>
  </r>
  <r>
    <d v="2016-04-19T00:00:00"/>
    <x v="3"/>
    <m/>
    <m/>
    <m/>
    <x v="0"/>
    <s v="LL"/>
    <x v="0"/>
    <x v="0"/>
    <s v="Leche y nata, sin concentrar, ni edulcorar, mat grasa &gt; al 1% pero &lt;= al 6% en peso"/>
    <m/>
    <m/>
    <m/>
    <n v="48972"/>
    <n v="58594.67"/>
    <n v="1.1964933022951891"/>
    <x v="0"/>
  </r>
  <r>
    <d v="2016-04-26T00:00:00"/>
    <x v="3"/>
    <m/>
    <m/>
    <m/>
    <x v="0"/>
    <s v="LL"/>
    <x v="0"/>
    <x v="0"/>
    <s v="Leche y nata, sin concentrar, ni edulcorar, mat grasa &gt; al 1% pero &lt;= al 6% en peso"/>
    <m/>
    <m/>
    <m/>
    <n v="48972"/>
    <n v="58694.63"/>
    <n v="1.198534468675978"/>
    <x v="0"/>
  </r>
  <r>
    <d v="2016-04-21T00:00:00"/>
    <x v="3"/>
    <m/>
    <m/>
    <m/>
    <x v="22"/>
    <s v="LL"/>
    <x v="20"/>
    <x v="26"/>
    <s v="Leche y nata sin concentrar, ni edulcorar, con un contenido de materias grasas &gt; al 12% pero &lt; al 26% en peso (desde 2012)"/>
    <m/>
    <m/>
    <m/>
    <n v="693.38"/>
    <n v="813.96"/>
    <n v="1.1739017566125358"/>
    <x v="1"/>
  </r>
  <r>
    <d v="2016-04-21T00:00:00"/>
    <x v="3"/>
    <m/>
    <m/>
    <m/>
    <x v="16"/>
    <s v="LL"/>
    <x v="15"/>
    <x v="17"/>
    <s v="Leche y nata, sin concentrar, ni edulcorar, con un contenido de materias grasas = al 26% en peso (desde 2012)"/>
    <m/>
    <m/>
    <m/>
    <n v="1064.9000000000001"/>
    <n v="1172.6400000000001"/>
    <n v="1.1011738191379472"/>
    <x v="1"/>
  </r>
  <r>
    <d v="2016-04-27T00:00:00"/>
    <x v="3"/>
    <m/>
    <m/>
    <m/>
    <x v="19"/>
    <s v="LEP"/>
    <x v="17"/>
    <x v="22"/>
    <s v="Leche en polvo, concentradas o con adición de edulcorante, en polvo, gránulos, contenido materia grasa &lt;= al 1.5% en peso"/>
    <m/>
    <m/>
    <m/>
    <n v="200000"/>
    <n v="440000"/>
    <n v="2.2000000000000002"/>
    <x v="23"/>
  </r>
  <r>
    <d v="2016-04-26T00:00:00"/>
    <x v="3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4-26T00:00:00"/>
    <x v="3"/>
    <m/>
    <m/>
    <m/>
    <x v="1"/>
    <s v="OTROS"/>
    <x v="1"/>
    <x v="1"/>
    <s v="Leche en polvo, sin adición de azúcar ni edulcorante, mat grasa &gt; 24% pero &lt; al 26%"/>
    <m/>
    <m/>
    <m/>
    <n v="1132.8"/>
    <n v="320"/>
    <n v="0.2824858757062147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9600"/>
    <n v="4000"/>
    <n v="0.41666666666666669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5400"/>
    <n v="1125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9600"/>
    <n v="5000"/>
    <n v="0.52083333333333337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920"/>
    <n v="1000"/>
    <n v="0.52083333333333337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152"/>
    <n v="600"/>
    <n v="0.52083333333333337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3840"/>
    <n v="1600"/>
    <n v="0.41666666666666669"/>
    <x v="1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4-25T00:00:00"/>
    <x v="3"/>
    <m/>
    <m/>
    <m/>
    <x v="2"/>
    <s v="LEP"/>
    <x v="2"/>
    <x v="2"/>
    <s v="Leche en polvo, sin adición de azúcar ni edulcorante, mat grasa &gt; al 26% "/>
    <m/>
    <m/>
    <m/>
    <n v="250000"/>
    <n v="557250"/>
    <n v="2.2290000000000001"/>
    <x v="23"/>
  </r>
  <r>
    <d v="2016-04-25T00:00:00"/>
    <x v="3"/>
    <m/>
    <m/>
    <m/>
    <x v="2"/>
    <s v="LEP"/>
    <x v="2"/>
    <x v="2"/>
    <s v="Leche en polvo, sin adición de azúcar ni edulcorante, mat grasa &gt; al 26% "/>
    <m/>
    <m/>
    <m/>
    <n v="250000"/>
    <n v="557250"/>
    <n v="2.2290000000000001"/>
    <x v="23"/>
  </r>
  <r>
    <d v="2016-04-27T00:00:00"/>
    <x v="3"/>
    <m/>
    <m/>
    <m/>
    <x v="2"/>
    <s v="LEP"/>
    <x v="2"/>
    <x v="2"/>
    <s v="Leche en polvo, sin adición de azúcar ni edulcorante, mat grasa &gt; al 26% "/>
    <m/>
    <m/>
    <m/>
    <n v="200000"/>
    <n v="440000"/>
    <n v="2.2000000000000002"/>
    <x v="23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2160"/>
    <n v="9000"/>
    <n v="4.166666666666667"/>
    <x v="3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620"/>
    <n v="6000"/>
    <n v="3.7037037037037037"/>
    <x v="3"/>
  </r>
  <r>
    <d v="2016-04-26T00:00:00"/>
    <x v="3"/>
    <m/>
    <m/>
    <m/>
    <x v="2"/>
    <s v="LEP"/>
    <x v="2"/>
    <x v="2"/>
    <s v="Leche en polvo, sin adición de azúcar ni edulcorante, mat grasa &gt; al 26% "/>
    <m/>
    <m/>
    <m/>
    <n v="1080"/>
    <n v="5000"/>
    <n v="4.6296296296296298"/>
    <x v="3"/>
  </r>
  <r>
    <d v="2016-04-27T00:00:00"/>
    <x v="3"/>
    <m/>
    <m/>
    <m/>
    <x v="3"/>
    <s v="LL"/>
    <x v="3"/>
    <x v="3"/>
    <s v="Leche en polvo, edulcorada, contenido materia grasa &gt; al 1.5% y &lt; al 6%"/>
    <m/>
    <m/>
    <m/>
    <n v="203.41839999999999"/>
    <n v="346.5"/>
    <n v="1.703385731084307"/>
    <x v="9"/>
  </r>
  <r>
    <d v="2016-04-22T00:00:00"/>
    <x v="3"/>
    <m/>
    <m/>
    <m/>
    <x v="3"/>
    <s v="LL"/>
    <x v="3"/>
    <x v="3"/>
    <s v="Leche en polvo, edulcorada, contenido materia grasa &gt; al 1.5% y &lt; al 6%"/>
    <m/>
    <m/>
    <m/>
    <n v="22.29"/>
    <n v="27.72"/>
    <n v="1.243606998654105"/>
    <x v="4"/>
  </r>
  <r>
    <d v="2016-04-28T00:00:00"/>
    <x v="3"/>
    <m/>
    <m/>
    <m/>
    <x v="3"/>
    <s v="LL"/>
    <x v="3"/>
    <x v="3"/>
    <s v="Leche en polvo, edulcorada, contenido materia grasa &gt; al 1.5% y &lt; al 6%"/>
    <m/>
    <m/>
    <m/>
    <n v="202.09"/>
    <n v="346.5"/>
    <n v="1.714582611707655"/>
    <x v="5"/>
  </r>
  <r>
    <d v="2016-04-26T00:00:00"/>
    <x v="3"/>
    <m/>
    <m/>
    <m/>
    <x v="4"/>
    <s v="LEP"/>
    <x v="4"/>
    <x v="18"/>
    <s v="Leche en polvo, edulcorada, contenido materia grasa &gt; al 18% y &lt; al 24%"/>
    <m/>
    <m/>
    <m/>
    <n v="2390.4"/>
    <n v="6225"/>
    <n v="2.6041666666666665"/>
    <x v="3"/>
  </r>
  <r>
    <d v="2016-04-26T00:00:00"/>
    <x v="3"/>
    <m/>
    <m/>
    <m/>
    <x v="4"/>
    <s v="LEP"/>
    <x v="4"/>
    <x v="18"/>
    <s v="Leche en polvo, edulcorada, contenido materia grasa &gt; al 18% y &lt; al 24%"/>
    <m/>
    <m/>
    <m/>
    <n v="1440"/>
    <n v="3750"/>
    <n v="2.6041666666666665"/>
    <x v="3"/>
  </r>
  <r>
    <d v="2016-04-21T00:00:00"/>
    <x v="3"/>
    <m/>
    <m/>
    <m/>
    <x v="5"/>
    <s v="OTROS"/>
    <x v="5"/>
    <x v="19"/>
    <s v="Nata edulcorada"/>
    <m/>
    <m/>
    <m/>
    <n v="72"/>
    <n v="982.08"/>
    <n v="13.64"/>
    <x v="1"/>
  </r>
  <r>
    <d v="2016-04-26T00:00:00"/>
    <x v="3"/>
    <m/>
    <m/>
    <m/>
    <x v="5"/>
    <s v="OTROS"/>
    <x v="5"/>
    <x v="6"/>
    <s v="Nata sin azucarar ni edulcorar "/>
    <m/>
    <m/>
    <m/>
    <n v="2400"/>
    <n v="600"/>
    <n v="0.25"/>
    <x v="1"/>
  </r>
  <r>
    <d v="2016-04-26T00:00:00"/>
    <x v="3"/>
    <m/>
    <m/>
    <m/>
    <x v="5"/>
    <s v="OTROS"/>
    <x v="5"/>
    <x v="6"/>
    <s v="Nata sin azucarar ni edulcorar "/>
    <m/>
    <m/>
    <m/>
    <n v="300"/>
    <n v="200"/>
    <n v="0.66666666666666663"/>
    <x v="1"/>
  </r>
  <r>
    <d v="2016-04-26T00:00:00"/>
    <x v="3"/>
    <m/>
    <m/>
    <m/>
    <x v="5"/>
    <s v="OTROS"/>
    <x v="5"/>
    <x v="6"/>
    <s v="Nata sin azucarar ni edulcorar "/>
    <m/>
    <m/>
    <m/>
    <n v="3964.8"/>
    <n v="1050"/>
    <n v="0.26483050847457623"/>
    <x v="1"/>
  </r>
  <r>
    <d v="2016-04-26T00:00:00"/>
    <x v="3"/>
    <m/>
    <m/>
    <m/>
    <x v="5"/>
    <s v="OTROS"/>
    <x v="5"/>
    <x v="6"/>
    <s v="Nata sin azucarar ni edulcorar "/>
    <m/>
    <m/>
    <m/>
    <n v="2400"/>
    <n v="600"/>
    <n v="0.25"/>
    <x v="1"/>
  </r>
  <r>
    <d v="2016-04-27T00:00:00"/>
    <x v="3"/>
    <m/>
    <m/>
    <m/>
    <x v="5"/>
    <s v="OTROS"/>
    <x v="5"/>
    <x v="6"/>
    <s v="Nata sin azucarar ni edulcorar "/>
    <m/>
    <m/>
    <m/>
    <n v="600"/>
    <n v="200"/>
    <n v="0.33333333333333331"/>
    <x v="1"/>
  </r>
  <r>
    <d v="2016-04-27T00:00:00"/>
    <x v="3"/>
    <m/>
    <m/>
    <m/>
    <x v="5"/>
    <s v="OTROS"/>
    <x v="5"/>
    <x v="6"/>
    <s v="Nata sin azucarar ni edulcorar "/>
    <m/>
    <m/>
    <m/>
    <n v="566.4"/>
    <n v="150"/>
    <n v="0.26483050847457629"/>
    <x v="1"/>
  </r>
  <r>
    <d v="2016-04-21T00:00:00"/>
    <x v="3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4-21T00:00:00"/>
    <x v="3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4-21T00:00:00"/>
    <x v="3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4-21T00:00:00"/>
    <x v="3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4-26T00:00:00"/>
    <x v="3"/>
    <m/>
    <m/>
    <m/>
    <x v="6"/>
    <s v="CONDENSADA"/>
    <x v="6"/>
    <x v="7"/>
    <s v="Leche condensada "/>
    <m/>
    <m/>
    <m/>
    <n v="18750.599999999999"/>
    <n v="24942.94"/>
    <n v="1.3302475654112402"/>
    <x v="9"/>
  </r>
  <r>
    <d v="2016-04-29T00:00:00"/>
    <x v="3"/>
    <m/>
    <m/>
    <m/>
    <x v="6"/>
    <s v="CONDENSADA"/>
    <x v="6"/>
    <x v="7"/>
    <s v="Leche condensada "/>
    <m/>
    <m/>
    <m/>
    <n v="20123.135999999999"/>
    <n v="26505.599999999999"/>
    <n v="1.3171704450041981"/>
    <x v="9"/>
  </r>
  <r>
    <d v="2016-04-29T00:00:00"/>
    <x v="3"/>
    <m/>
    <m/>
    <m/>
    <x v="6"/>
    <s v="CONDENSADA"/>
    <x v="6"/>
    <x v="7"/>
    <s v="Leche condensada "/>
    <m/>
    <m/>
    <m/>
    <n v="20123.135999999999"/>
    <n v="26506.6"/>
    <n v="1.3172201390479099"/>
    <x v="9"/>
  </r>
  <r>
    <d v="2016-04-26T00:00:00"/>
    <x v="3"/>
    <m/>
    <m/>
    <m/>
    <x v="6"/>
    <s v="CONDENSADA"/>
    <x v="6"/>
    <x v="7"/>
    <s v="Leche condensada "/>
    <m/>
    <m/>
    <m/>
    <n v="952.8"/>
    <n v="175"/>
    <n v="0.18366918555835432"/>
    <x v="1"/>
  </r>
  <r>
    <d v="2016-04-26T00:00:00"/>
    <x v="3"/>
    <m/>
    <m/>
    <m/>
    <x v="6"/>
    <s v="CONDENSADA"/>
    <x v="6"/>
    <x v="7"/>
    <s v="Leche condensada "/>
    <m/>
    <m/>
    <m/>
    <n v="1905.6"/>
    <n v="350"/>
    <n v="0.18366918555835432"/>
    <x v="1"/>
  </r>
  <r>
    <d v="2016-04-26T00:00:00"/>
    <x v="3"/>
    <m/>
    <m/>
    <m/>
    <x v="6"/>
    <s v="CONDENSADA"/>
    <x v="6"/>
    <x v="7"/>
    <s v="Leche condensada "/>
    <m/>
    <m/>
    <m/>
    <n v="1905.6"/>
    <n v="300"/>
    <n v="0.15743073047858944"/>
    <x v="1"/>
  </r>
  <r>
    <d v="2016-04-26T00:00:00"/>
    <x v="3"/>
    <m/>
    <m/>
    <m/>
    <x v="6"/>
    <s v="CONDENSADA"/>
    <x v="6"/>
    <x v="7"/>
    <s v="Leche condensada "/>
    <m/>
    <m/>
    <m/>
    <n v="3811.2"/>
    <n v="1000"/>
    <n v="0.26238455079764905"/>
    <x v="1"/>
  </r>
  <r>
    <d v="2016-04-27T00:00:00"/>
    <x v="3"/>
    <m/>
    <m/>
    <m/>
    <x v="6"/>
    <s v="CONDENSADA"/>
    <x v="6"/>
    <x v="7"/>
    <s v="Leche condensada "/>
    <m/>
    <m/>
    <m/>
    <n v="3811.2"/>
    <n v="1000"/>
    <n v="0.26238455079764905"/>
    <x v="1"/>
  </r>
  <r>
    <d v="2016-04-27T00:00:00"/>
    <x v="3"/>
    <m/>
    <m/>
    <m/>
    <x v="6"/>
    <s v="CONDENSADA"/>
    <x v="6"/>
    <x v="7"/>
    <s v="Leche condensada "/>
    <m/>
    <m/>
    <m/>
    <n v="73180.800000000003"/>
    <n v="105236.4"/>
    <n v="1.4380329266692902"/>
    <x v="10"/>
  </r>
  <r>
    <d v="2016-04-28T00:00:00"/>
    <x v="3"/>
    <m/>
    <m/>
    <m/>
    <x v="6"/>
    <s v="CONDENSADA"/>
    <x v="6"/>
    <x v="7"/>
    <s v="Leche condensada "/>
    <m/>
    <m/>
    <m/>
    <n v="50964.480000000003"/>
    <n v="68651.520000000004"/>
    <n v="1.3470464135021096"/>
    <x v="10"/>
  </r>
  <r>
    <d v="2016-04-23T00:00:00"/>
    <x v="3"/>
    <m/>
    <m/>
    <m/>
    <x v="6"/>
    <s v="CONDENSADA"/>
    <x v="6"/>
    <x v="7"/>
    <s v="Leche condensada "/>
    <m/>
    <m/>
    <m/>
    <n v="44928"/>
    <n v="91634.4"/>
    <n v="2.0395833333333333"/>
    <x v="11"/>
  </r>
  <r>
    <d v="2016-04-27T00:00:00"/>
    <x v="3"/>
    <m/>
    <m/>
    <m/>
    <x v="6"/>
    <s v="CONDENSADA"/>
    <x v="6"/>
    <x v="7"/>
    <s v="Leche condensada "/>
    <m/>
    <m/>
    <m/>
    <n v="44928"/>
    <n v="91634.4"/>
    <n v="2.0395833333333333"/>
    <x v="11"/>
  </r>
  <r>
    <d v="2016-04-18T00:00:00"/>
    <x v="3"/>
    <m/>
    <m/>
    <m/>
    <x v="6"/>
    <s v="CONDENSADA"/>
    <x v="6"/>
    <x v="7"/>
    <s v="Leche condensada "/>
    <m/>
    <m/>
    <m/>
    <n v="38180.639999999999"/>
    <n v="72418.539999999994"/>
    <n v="1.8967345754288036"/>
    <x v="3"/>
  </r>
  <r>
    <d v="2016-04-23T00:00:00"/>
    <x v="3"/>
    <m/>
    <m/>
    <m/>
    <x v="6"/>
    <s v="CONDENSADA"/>
    <x v="6"/>
    <x v="7"/>
    <s v="Leche condensada "/>
    <m/>
    <m/>
    <m/>
    <n v="40246.271999999997"/>
    <n v="52483.199999999997"/>
    <n v="1.3040512174643157"/>
    <x v="3"/>
  </r>
  <r>
    <d v="2016-04-23T00:00:00"/>
    <x v="3"/>
    <m/>
    <m/>
    <m/>
    <x v="6"/>
    <s v="CONDENSADA"/>
    <x v="6"/>
    <x v="7"/>
    <s v="Leche condensada "/>
    <m/>
    <m/>
    <m/>
    <n v="140861.95000000001"/>
    <n v="183691.2"/>
    <n v="1.3040512359796239"/>
    <x v="3"/>
  </r>
  <r>
    <d v="2016-04-25T00:00:00"/>
    <x v="3"/>
    <m/>
    <m/>
    <m/>
    <x v="6"/>
    <s v="CONDENSADA"/>
    <x v="6"/>
    <x v="7"/>
    <s v="Leche condensada "/>
    <m/>
    <m/>
    <m/>
    <n v="84331.008000000002"/>
    <n v="127247.03999999999"/>
    <n v="1.5088997868968907"/>
    <x v="3"/>
  </r>
  <r>
    <d v="2016-04-27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27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28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28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28T00:00:00"/>
    <x v="3"/>
    <m/>
    <m/>
    <m/>
    <x v="6"/>
    <s v="CONDENSADA"/>
    <x v="6"/>
    <x v="7"/>
    <s v="Leche condensada "/>
    <m/>
    <m/>
    <m/>
    <n v="10800"/>
    <n v="15228"/>
    <n v="1.41"/>
    <x v="3"/>
  </r>
  <r>
    <d v="2016-04-18T00:00:00"/>
    <x v="3"/>
    <m/>
    <m/>
    <m/>
    <x v="6"/>
    <s v="CONDENSADA"/>
    <x v="6"/>
    <x v="7"/>
    <s v="Leche condensada "/>
    <m/>
    <m/>
    <m/>
    <n v="34759.440000000002"/>
    <n v="46876.800000000003"/>
    <n v="1.3486063066608669"/>
    <x v="13"/>
  </r>
  <r>
    <d v="2016-04-18T00:00:00"/>
    <x v="3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4-18T00:00:00"/>
    <x v="3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4-18T00:00:00"/>
    <x v="3"/>
    <m/>
    <m/>
    <m/>
    <x v="6"/>
    <s v="CONDENSADA"/>
    <x v="6"/>
    <x v="7"/>
    <s v="Leche condensada "/>
    <m/>
    <m/>
    <m/>
    <n v="52137.21"/>
    <n v="70315.199999999997"/>
    <n v="1.3486567463046066"/>
    <x v="13"/>
  </r>
  <r>
    <d v="2016-04-21T00:00:00"/>
    <x v="3"/>
    <m/>
    <m/>
    <m/>
    <x v="6"/>
    <s v="CONDENSADA"/>
    <x v="6"/>
    <x v="7"/>
    <s v="Leche condensada "/>
    <m/>
    <m/>
    <m/>
    <n v="69516.288"/>
    <n v="93753.600000000006"/>
    <n v="1.3486565910999162"/>
    <x v="13"/>
  </r>
  <r>
    <d v="2016-04-21T00:00:00"/>
    <x v="3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4-23T00:00:00"/>
    <x v="3"/>
    <m/>
    <m/>
    <m/>
    <x v="6"/>
    <s v="CONDENSADA"/>
    <x v="6"/>
    <x v="7"/>
    <s v="Leche condensada "/>
    <m/>
    <m/>
    <m/>
    <n v="52137.216"/>
    <n v="70315.199999999997"/>
    <n v="1.348656591099916"/>
    <x v="13"/>
  </r>
  <r>
    <d v="2016-04-23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23T00:00:00"/>
    <x v="3"/>
    <m/>
    <m/>
    <m/>
    <x v="6"/>
    <s v="CONDENSADA"/>
    <x v="6"/>
    <x v="7"/>
    <s v="Leche condensada "/>
    <m/>
    <m/>
    <m/>
    <n v="17379.07"/>
    <n v="23438.400000000001"/>
    <n v="1.3486567463046066"/>
    <x v="13"/>
  </r>
  <r>
    <d v="2016-04-23T00:00:00"/>
    <x v="3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4-23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25T00:00:00"/>
    <x v="3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4-27T00:00:00"/>
    <x v="3"/>
    <m/>
    <m/>
    <m/>
    <x v="6"/>
    <s v="CONDENSADA"/>
    <x v="6"/>
    <x v="7"/>
    <s v="Leche condensada "/>
    <m/>
    <m/>
    <m/>
    <n v="52093.440000000002"/>
    <n v="70351.679999999993"/>
    <n v="1.3504901960784312"/>
    <x v="13"/>
  </r>
  <r>
    <d v="2016-04-27T00:00:00"/>
    <x v="3"/>
    <m/>
    <m/>
    <m/>
    <x v="6"/>
    <s v="CONDENSADA"/>
    <x v="6"/>
    <x v="7"/>
    <s v="Leche condensada "/>
    <m/>
    <m/>
    <m/>
    <n v="34758.144"/>
    <n v="46895.040000000001"/>
    <n v="1.3491813602015112"/>
    <x v="13"/>
  </r>
  <r>
    <d v="2016-04-27T00:00:00"/>
    <x v="3"/>
    <m/>
    <m/>
    <m/>
    <x v="6"/>
    <s v="CONDENSADA"/>
    <x v="6"/>
    <x v="7"/>
    <s v="Leche condensada "/>
    <m/>
    <m/>
    <m/>
    <n v="69472.509999999995"/>
    <n v="93771.839999999997"/>
    <n v="1.3497689949593012"/>
    <x v="13"/>
  </r>
  <r>
    <d v="2016-04-27T00:00:00"/>
    <x v="3"/>
    <m/>
    <m/>
    <m/>
    <x v="6"/>
    <s v="CONDENSADA"/>
    <x v="6"/>
    <x v="7"/>
    <s v="Leche condensada "/>
    <m/>
    <m/>
    <m/>
    <n v="86676.5"/>
    <n v="117283.2"/>
    <n v="1.3531141658927159"/>
    <x v="13"/>
  </r>
  <r>
    <d v="2016-04-27T00:00:00"/>
    <x v="3"/>
    <m/>
    <m/>
    <m/>
    <x v="6"/>
    <s v="CONDENSADA"/>
    <x v="6"/>
    <x v="7"/>
    <s v="Leche condensada "/>
    <m/>
    <m/>
    <m/>
    <n v="52137.21"/>
    <n v="70315.199999999997"/>
    <n v="1.3486567463046066"/>
    <x v="13"/>
  </r>
  <r>
    <d v="2016-04-28T00:00:00"/>
    <x v="3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4-28T00:00:00"/>
    <x v="3"/>
    <m/>
    <m/>
    <m/>
    <x v="6"/>
    <s v="CONDENSADA"/>
    <x v="6"/>
    <x v="7"/>
    <s v="Leche condensada "/>
    <m/>
    <m/>
    <m/>
    <n v="52137.22"/>
    <n v="70315.199999999997"/>
    <n v="1.3486564876301421"/>
    <x v="13"/>
  </r>
  <r>
    <d v="2016-04-28T00:00:00"/>
    <x v="3"/>
    <m/>
    <m/>
    <m/>
    <x v="6"/>
    <s v="CONDENSADA"/>
    <x v="6"/>
    <x v="7"/>
    <s v="Leche condensada "/>
    <m/>
    <m/>
    <m/>
    <n v="15840"/>
    <n v="29601"/>
    <n v="1.8687499999999999"/>
    <x v="13"/>
  </r>
  <r>
    <d v="2016-04-29T00:00:00"/>
    <x v="3"/>
    <m/>
    <m/>
    <m/>
    <x v="6"/>
    <s v="CONDENSADA"/>
    <x v="6"/>
    <x v="7"/>
    <s v="Leche condensada "/>
    <m/>
    <m/>
    <m/>
    <n v="86895.35"/>
    <n v="117192"/>
    <n v="1.3486567463046066"/>
    <x v="13"/>
  </r>
  <r>
    <d v="2016-04-29T00:00:00"/>
    <x v="3"/>
    <m/>
    <m/>
    <m/>
    <x v="6"/>
    <s v="CONDENSADA"/>
    <x v="6"/>
    <x v="7"/>
    <s v="Leche condensada "/>
    <m/>
    <m/>
    <m/>
    <n v="86895.35"/>
    <n v="119818.56"/>
    <n v="1.3788834500350133"/>
    <x v="13"/>
  </r>
  <r>
    <d v="2016-04-29T00:00:00"/>
    <x v="3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4-29T00:00:00"/>
    <x v="3"/>
    <m/>
    <m/>
    <m/>
    <x v="6"/>
    <s v="CONDENSADA"/>
    <x v="6"/>
    <x v="7"/>
    <s v="Leche condensada "/>
    <m/>
    <m/>
    <m/>
    <n v="69516.28"/>
    <n v="93753.600000000006"/>
    <n v="1.3486567463046066"/>
    <x v="13"/>
  </r>
  <r>
    <d v="2016-04-18T00:00:00"/>
    <x v="3"/>
    <m/>
    <m/>
    <m/>
    <x v="7"/>
    <s v="CONDENSADA"/>
    <x v="6"/>
    <x v="8"/>
    <s v="Las demás leches y natas concentradas azucaradas o con edulcorantes"/>
    <m/>
    <m/>
    <m/>
    <n v="2400"/>
    <n v="800"/>
    <n v="0.33333333333333331"/>
    <x v="1"/>
  </r>
  <r>
    <d v="2016-04-19T00:00:00"/>
    <x v="3"/>
    <m/>
    <m/>
    <m/>
    <x v="7"/>
    <s v="CONDENSADA"/>
    <x v="6"/>
    <x v="8"/>
    <s v="Las demás leches y natas concentradas azucaradas o con edulcorantes"/>
    <m/>
    <m/>
    <m/>
    <n v="17.5"/>
    <n v="208.83"/>
    <n v="11.933142857142858"/>
    <x v="23"/>
  </r>
  <r>
    <d v="2016-04-29T00:00:00"/>
    <x v="3"/>
    <m/>
    <m/>
    <m/>
    <x v="7"/>
    <s v="CONDENSADA"/>
    <x v="6"/>
    <x v="8"/>
    <s v="Las demás leches y natas concentradas azucaradas o con edulcorantes"/>
    <m/>
    <m/>
    <m/>
    <n v="10"/>
    <n v="50"/>
    <n v="5"/>
    <x v="14"/>
  </r>
  <r>
    <d v="2016-04-21T00:00:00"/>
    <x v="3"/>
    <m/>
    <m/>
    <m/>
    <x v="8"/>
    <s v="OTROS"/>
    <x v="7"/>
    <x v="9"/>
    <s v="Los demás yogures"/>
    <m/>
    <m/>
    <m/>
    <n v="366.12"/>
    <n v="898.56"/>
    <n v="2.4542772861356932"/>
    <x v="1"/>
  </r>
  <r>
    <d v="2016-04-26T00:00:00"/>
    <x v="3"/>
    <m/>
    <m/>
    <m/>
    <x v="8"/>
    <s v="OTROS"/>
    <x v="7"/>
    <x v="9"/>
    <s v="Los demás yogures"/>
    <m/>
    <m/>
    <m/>
    <n v="1500"/>
    <n v="500"/>
    <n v="0.33333333333333331"/>
    <x v="1"/>
  </r>
  <r>
    <d v="2016-04-27T00:00:00"/>
    <x v="3"/>
    <m/>
    <m/>
    <m/>
    <x v="8"/>
    <s v="OTROS"/>
    <x v="7"/>
    <x v="9"/>
    <s v="Los demás yogures"/>
    <m/>
    <m/>
    <m/>
    <n v="1800"/>
    <n v="600"/>
    <n v="0.33333333333333331"/>
    <x v="1"/>
  </r>
  <r>
    <d v="2016-04-26T00:00:00"/>
    <x v="3"/>
    <m/>
    <m/>
    <m/>
    <x v="8"/>
    <s v="OTROS"/>
    <x v="7"/>
    <x v="9"/>
    <s v="Los demás yogures"/>
    <m/>
    <m/>
    <m/>
    <n v="25"/>
    <n v="50"/>
    <n v="2"/>
    <x v="14"/>
  </r>
  <r>
    <d v="2016-04-29T00:00:00"/>
    <x v="3"/>
    <m/>
    <m/>
    <m/>
    <x v="8"/>
    <s v="OTROS"/>
    <x v="7"/>
    <x v="9"/>
    <s v="Los demás yogures"/>
    <m/>
    <m/>
    <m/>
    <n v="130"/>
    <n v="260"/>
    <n v="2"/>
    <x v="14"/>
  </r>
  <r>
    <d v="2016-04-25T00:00:00"/>
    <x v="3"/>
    <m/>
    <m/>
    <m/>
    <x v="8"/>
    <s v="OTROS"/>
    <x v="7"/>
    <x v="9"/>
    <s v="Los demás yogures"/>
    <m/>
    <m/>
    <m/>
    <n v="198"/>
    <n v="306.57"/>
    <n v="1.5483333333333333"/>
    <x v="7"/>
  </r>
  <r>
    <d v="2016-04-21T00:00:00"/>
    <x v="3"/>
    <m/>
    <m/>
    <m/>
    <x v="23"/>
    <s v="OTROS"/>
    <x v="21"/>
    <x v="27"/>
    <s v="Suero de mantequilla, leche y nata cuajadas, kefir y demás leches y natas fermentadas o acidificadas incluso concentrados, con azúcar, aromatizados o con frutas u otros frutos o cacao"/>
    <m/>
    <m/>
    <m/>
    <n v="148.6"/>
    <n v="270.72000000000003"/>
    <n v="1.8218034993270527"/>
    <x v="1"/>
  </r>
  <r>
    <d v="2016-04-18T00:00:00"/>
    <x v="3"/>
    <m/>
    <m/>
    <m/>
    <x v="9"/>
    <s v="SUERO"/>
    <x v="8"/>
    <x v="10"/>
    <s v="Lactosuero, incluso concentrado, azucarado "/>
    <m/>
    <m/>
    <m/>
    <n v="25000"/>
    <n v="11028.5"/>
    <n v="0.44113999999999998"/>
    <x v="1"/>
  </r>
  <r>
    <d v="2016-04-28T00:00:00"/>
    <x v="3"/>
    <m/>
    <m/>
    <m/>
    <x v="9"/>
    <s v="SUERO"/>
    <x v="8"/>
    <x v="10"/>
    <s v="Lactosuero, incluso concentrado, azucarado "/>
    <m/>
    <m/>
    <m/>
    <n v="100000"/>
    <n v="55524.75"/>
    <n v="0.5552475"/>
    <x v="0"/>
  </r>
  <r>
    <d v="2016-04-29T00:00:00"/>
    <x v="3"/>
    <m/>
    <m/>
    <m/>
    <x v="9"/>
    <s v="SUERO"/>
    <x v="8"/>
    <x v="10"/>
    <s v="Lactosuero, incluso concentrado, azucarado "/>
    <m/>
    <m/>
    <m/>
    <n v="50000"/>
    <n v="26264.03"/>
    <n v="0.52528059999999999"/>
    <x v="0"/>
  </r>
  <r>
    <d v="2016-04-19T00:00:00"/>
    <x v="3"/>
    <m/>
    <m/>
    <m/>
    <x v="9"/>
    <s v="SUERO"/>
    <x v="8"/>
    <x v="10"/>
    <s v="Lactosuero, incluso concentrado, azucarado "/>
    <m/>
    <m/>
    <m/>
    <n v="50000"/>
    <n v="31000"/>
    <n v="0.62"/>
    <x v="4"/>
  </r>
  <r>
    <d v="2016-04-18T00:00:00"/>
    <x v="3"/>
    <m/>
    <m/>
    <m/>
    <x v="9"/>
    <s v="SUERO"/>
    <x v="8"/>
    <x v="10"/>
    <s v="Lactosuero, incluso concentrado, azucarado "/>
    <m/>
    <m/>
    <m/>
    <n v="108000"/>
    <n v="56100"/>
    <n v="0.51944444444444449"/>
    <x v="16"/>
  </r>
  <r>
    <d v="2016-04-26T00:00:00"/>
    <x v="3"/>
    <m/>
    <m/>
    <m/>
    <x v="9"/>
    <s v="SUERO"/>
    <x v="8"/>
    <x v="10"/>
    <s v="Lactosuero, incluso concentrado, azucarado "/>
    <m/>
    <m/>
    <m/>
    <n v="69000"/>
    <n v="51135"/>
    <n v="0.74108695652173917"/>
    <x v="16"/>
  </r>
  <r>
    <d v="2016-04-19T00:00:00"/>
    <x v="3"/>
    <m/>
    <m/>
    <m/>
    <x v="9"/>
    <s v="SUERO"/>
    <x v="8"/>
    <x v="10"/>
    <s v="Lactosuero, incluso concentrado, azucarado "/>
    <m/>
    <m/>
    <m/>
    <n v="50000"/>
    <n v="27788.1"/>
    <n v="0.55576199999999998"/>
    <x v="3"/>
  </r>
  <r>
    <d v="2016-04-26T00:00:00"/>
    <x v="3"/>
    <m/>
    <m/>
    <m/>
    <x v="9"/>
    <s v="SUERO"/>
    <x v="8"/>
    <x v="10"/>
    <s v="Lactosuero, incluso concentrado, azucarado "/>
    <m/>
    <m/>
    <m/>
    <n v="25000"/>
    <n v="16965"/>
    <n v="0.67859999999999998"/>
    <x v="3"/>
  </r>
  <r>
    <d v="2016-04-28T00:00:00"/>
    <x v="3"/>
    <m/>
    <m/>
    <m/>
    <x v="9"/>
    <s v="SUERO"/>
    <x v="8"/>
    <x v="10"/>
    <s v="Lactosuero, incluso concentrado, azucarado "/>
    <m/>
    <m/>
    <m/>
    <n v="100000"/>
    <n v="55576.2"/>
    <n v="0.55576199999999998"/>
    <x v="3"/>
  </r>
  <r>
    <d v="2016-04-18T00:00:00"/>
    <x v="3"/>
    <m/>
    <m/>
    <m/>
    <x v="10"/>
    <s v="MANTEQUILLA"/>
    <x v="9"/>
    <x v="11"/>
    <s v="Mantequilla (manteca)"/>
    <m/>
    <m/>
    <m/>
    <n v="22500"/>
    <n v="79614"/>
    <n v="3.5384000000000002"/>
    <x v="13"/>
  </r>
  <r>
    <d v="2016-04-18T00:00:00"/>
    <x v="3"/>
    <m/>
    <m/>
    <m/>
    <x v="18"/>
    <s v="GRASA BUTIRICA"/>
    <x v="16"/>
    <x v="21"/>
    <s v="Las demás materias grasas de la leche"/>
    <m/>
    <m/>
    <m/>
    <n v="108000"/>
    <n v="399600"/>
    <n v="3.7"/>
    <x v="3"/>
  </r>
  <r>
    <d v="2016-04-26T00:00:00"/>
    <x v="3"/>
    <m/>
    <m/>
    <m/>
    <x v="18"/>
    <s v="GRASA BUTIRICA"/>
    <x v="16"/>
    <x v="21"/>
    <s v="Las demás materias grasas de la leche"/>
    <m/>
    <m/>
    <m/>
    <n v="400"/>
    <n v="1752.4"/>
    <n v="4.3810000000000002"/>
    <x v="3"/>
  </r>
  <r>
    <d v="2016-04-26T00:00:00"/>
    <x v="3"/>
    <m/>
    <m/>
    <m/>
    <x v="20"/>
    <s v="QUESO"/>
    <x v="18"/>
    <x v="24"/>
    <s v="Quesos frescos "/>
    <m/>
    <m/>
    <m/>
    <n v="6"/>
    <n v="45"/>
    <n v="7.5"/>
    <x v="14"/>
  </r>
  <r>
    <d v="2016-04-25T00:00:00"/>
    <x v="3"/>
    <m/>
    <m/>
    <m/>
    <x v="24"/>
    <s v="QUESO"/>
    <x v="22"/>
    <x v="28"/>
    <s v="Queso de crema frescos "/>
    <m/>
    <m/>
    <m/>
    <n v="120"/>
    <n v="1087.97"/>
    <n v="9.066416666666667"/>
    <x v="7"/>
  </r>
  <r>
    <d v="2016-04-22T00:00:00"/>
    <x v="3"/>
    <m/>
    <m/>
    <m/>
    <x v="11"/>
    <s v="QUESO"/>
    <x v="10"/>
    <x v="12"/>
    <s v="Mozarella"/>
    <m/>
    <m/>
    <m/>
    <n v="23046.34"/>
    <n v="83719.210000000006"/>
    <n v="3.6326466588621016"/>
    <x v="0"/>
  </r>
  <r>
    <d v="2016-04-27T00:00:00"/>
    <x v="3"/>
    <m/>
    <m/>
    <m/>
    <x v="11"/>
    <s v="QUESO"/>
    <x v="10"/>
    <x v="12"/>
    <s v="Mozarella"/>
    <m/>
    <m/>
    <m/>
    <n v="11504.96"/>
    <n v="40741.4"/>
    <n v="3.5412030984896954"/>
    <x v="0"/>
  </r>
  <r>
    <d v="2016-04-21T00:00:00"/>
    <x v="3"/>
    <m/>
    <m/>
    <m/>
    <x v="13"/>
    <s v="QUESO"/>
    <x v="12"/>
    <x v="29"/>
    <s v="Queso de cualquier tipo, rallado o en polvo"/>
    <m/>
    <m/>
    <m/>
    <n v="30"/>
    <n v="548.25"/>
    <n v="18.274999999999999"/>
    <x v="1"/>
  </r>
  <r>
    <d v="2016-04-21T00:00:00"/>
    <x v="3"/>
    <m/>
    <m/>
    <m/>
    <x v="25"/>
    <s v="QUESO"/>
    <x v="23"/>
    <x v="30"/>
    <s v="Queso fundido, excepto el rallado o en en polvo"/>
    <m/>
    <m/>
    <m/>
    <n v="266.5"/>
    <n v="1898.18"/>
    <n v="7.1226266416510322"/>
    <x v="1"/>
  </r>
  <r>
    <d v="2016-04-25T00:00:00"/>
    <x v="3"/>
    <m/>
    <m/>
    <m/>
    <x v="12"/>
    <s v="QUESO"/>
    <x v="11"/>
    <x v="13"/>
    <s v="Queso gouda y del tipo gouda "/>
    <m/>
    <m/>
    <m/>
    <n v="46040.639999999999"/>
    <n v="133469.97"/>
    <n v="2.8989599188890511"/>
    <x v="11"/>
  </r>
  <r>
    <d v="2016-04-25T00:00:00"/>
    <x v="3"/>
    <m/>
    <m/>
    <m/>
    <x v="12"/>
    <s v="QUESO"/>
    <x v="11"/>
    <x v="13"/>
    <s v="Queso gouda y del tipo gouda "/>
    <m/>
    <m/>
    <m/>
    <n v="21013.07"/>
    <n v="62189.23"/>
    <n v="2.959549937253338"/>
    <x v="11"/>
  </r>
  <r>
    <d v="2016-04-18T00:00:00"/>
    <x v="3"/>
    <m/>
    <m/>
    <m/>
    <x v="14"/>
    <s v="MANJAR"/>
    <x v="13"/>
    <x v="15"/>
    <s v="Dulce de leche (manjar)"/>
    <m/>
    <m/>
    <m/>
    <n v="1800"/>
    <n v="300"/>
    <n v="0.16666666666666666"/>
    <x v="1"/>
  </r>
  <r>
    <d v="2016-04-18T00:00:00"/>
    <x v="3"/>
    <m/>
    <m/>
    <m/>
    <x v="14"/>
    <s v="MANJAR"/>
    <x v="13"/>
    <x v="15"/>
    <s v="Dulce de leche (manjar)"/>
    <m/>
    <m/>
    <m/>
    <n v="960"/>
    <n v="160"/>
    <n v="0.16666666666666666"/>
    <x v="1"/>
  </r>
  <r>
    <d v="2016-04-18T00:00:00"/>
    <x v="3"/>
    <m/>
    <m/>
    <m/>
    <x v="14"/>
    <s v="MANJAR"/>
    <x v="13"/>
    <x v="15"/>
    <s v="Dulce de leche (manjar)"/>
    <m/>
    <m/>
    <m/>
    <n v="3600"/>
    <n v="600"/>
    <n v="0.16666666666666666"/>
    <x v="1"/>
  </r>
  <r>
    <d v="2016-04-18T00:00:00"/>
    <x v="3"/>
    <m/>
    <m/>
    <m/>
    <x v="14"/>
    <s v="MANJAR"/>
    <x v="13"/>
    <x v="15"/>
    <s v="Dulce de leche (manjar)"/>
    <m/>
    <m/>
    <m/>
    <n v="960"/>
    <n v="200"/>
    <n v="0.20833333333333334"/>
    <x v="1"/>
  </r>
  <r>
    <d v="2016-04-18T00:00:00"/>
    <x v="3"/>
    <m/>
    <m/>
    <m/>
    <x v="14"/>
    <s v="MANJAR"/>
    <x v="13"/>
    <x v="15"/>
    <s v="Dulce de leche (manjar)"/>
    <m/>
    <m/>
    <m/>
    <n v="2000"/>
    <n v="400"/>
    <n v="0.2"/>
    <x v="1"/>
  </r>
  <r>
    <d v="2016-04-26T00:00:00"/>
    <x v="3"/>
    <m/>
    <m/>
    <m/>
    <x v="14"/>
    <s v="MANJAR"/>
    <x v="13"/>
    <x v="15"/>
    <s v="Dulce de leche (manjar)"/>
    <m/>
    <m/>
    <m/>
    <n v="4800"/>
    <n v="1000"/>
    <n v="0.20833333333333334"/>
    <x v="1"/>
  </r>
  <r>
    <d v="2016-04-26T00:00:00"/>
    <x v="3"/>
    <m/>
    <m/>
    <m/>
    <x v="14"/>
    <s v="MANJAR"/>
    <x v="13"/>
    <x v="15"/>
    <s v="Dulce de leche (manjar)"/>
    <m/>
    <m/>
    <m/>
    <n v="1200"/>
    <n v="250"/>
    <n v="0.20833333333333334"/>
    <x v="1"/>
  </r>
  <r>
    <d v="2016-04-26T00:00:00"/>
    <x v="3"/>
    <m/>
    <m/>
    <m/>
    <x v="14"/>
    <s v="MANJAR"/>
    <x v="13"/>
    <x v="15"/>
    <s v="Dulce de leche (manjar)"/>
    <m/>
    <m/>
    <m/>
    <n v="1200"/>
    <n v="250"/>
    <n v="0.20833333333333334"/>
    <x v="1"/>
  </r>
  <r>
    <d v="2016-04-26T00:00:00"/>
    <x v="3"/>
    <m/>
    <m/>
    <m/>
    <x v="14"/>
    <s v="MANJAR"/>
    <x v="13"/>
    <x v="15"/>
    <s v="Dulce de leche (manjar)"/>
    <m/>
    <m/>
    <m/>
    <n v="1800"/>
    <n v="375"/>
    <n v="0.20833333333333334"/>
    <x v="1"/>
  </r>
  <r>
    <d v="2016-04-26T00:00:00"/>
    <x v="3"/>
    <m/>
    <m/>
    <m/>
    <x v="14"/>
    <s v="MANJAR"/>
    <x v="13"/>
    <x v="15"/>
    <s v="Dulce de leche (manjar)"/>
    <m/>
    <m/>
    <m/>
    <n v="1000"/>
    <n v="200"/>
    <n v="0.2"/>
    <x v="1"/>
  </r>
  <r>
    <d v="2016-04-26T00:00:00"/>
    <x v="3"/>
    <m/>
    <m/>
    <m/>
    <x v="14"/>
    <s v="MANJAR"/>
    <x v="13"/>
    <x v="15"/>
    <s v="Dulce de leche (manjar)"/>
    <m/>
    <m/>
    <m/>
    <n v="1440"/>
    <n v="375"/>
    <n v="0.26041666666666669"/>
    <x v="1"/>
  </r>
  <r>
    <d v="2016-04-26T00:00:00"/>
    <x v="3"/>
    <m/>
    <m/>
    <m/>
    <x v="14"/>
    <s v="MANJAR"/>
    <x v="13"/>
    <x v="15"/>
    <s v="Dulce de leche (manjar)"/>
    <m/>
    <m/>
    <m/>
    <n v="2000"/>
    <n v="600"/>
    <n v="0.3"/>
    <x v="1"/>
  </r>
  <r>
    <d v="2016-04-26T00:00:00"/>
    <x v="3"/>
    <m/>
    <m/>
    <m/>
    <x v="14"/>
    <s v="MANJAR"/>
    <x v="13"/>
    <x v="15"/>
    <s v="Dulce de leche (manjar)"/>
    <m/>
    <m/>
    <m/>
    <n v="2580"/>
    <n v="645"/>
    <n v="0.25"/>
    <x v="1"/>
  </r>
  <r>
    <d v="2016-04-26T00:00:00"/>
    <x v="3"/>
    <m/>
    <m/>
    <m/>
    <x v="14"/>
    <s v="MANJAR"/>
    <x v="13"/>
    <x v="15"/>
    <s v="Dulce de leche (manjar)"/>
    <m/>
    <m/>
    <m/>
    <n v="288"/>
    <n v="105"/>
    <n v="0.36458333333333331"/>
    <x v="1"/>
  </r>
  <r>
    <d v="2016-04-26T00:00:00"/>
    <x v="3"/>
    <m/>
    <m/>
    <m/>
    <x v="14"/>
    <s v="MANJAR"/>
    <x v="13"/>
    <x v="15"/>
    <s v="Dulce de leche (manjar)"/>
    <m/>
    <m/>
    <m/>
    <n v="4080"/>
    <n v="1020"/>
    <n v="0.25"/>
    <x v="1"/>
  </r>
  <r>
    <d v="2016-04-26T00:00:00"/>
    <x v="3"/>
    <m/>
    <m/>
    <m/>
    <x v="14"/>
    <s v="MANJAR"/>
    <x v="13"/>
    <x v="15"/>
    <s v="Dulce de leche (manjar)"/>
    <m/>
    <m/>
    <m/>
    <n v="1920"/>
    <n v="600"/>
    <n v="0.3125"/>
    <x v="1"/>
  </r>
  <r>
    <d v="2016-04-26T00:00:00"/>
    <x v="3"/>
    <m/>
    <m/>
    <m/>
    <x v="14"/>
    <s v="MANJAR"/>
    <x v="13"/>
    <x v="15"/>
    <s v="Dulce de leche (manjar)"/>
    <m/>
    <m/>
    <m/>
    <n v="2000"/>
    <n v="600"/>
    <n v="0.3"/>
    <x v="1"/>
  </r>
  <r>
    <d v="2016-04-27T00:00:00"/>
    <x v="3"/>
    <m/>
    <m/>
    <m/>
    <x v="14"/>
    <s v="MANJAR"/>
    <x v="13"/>
    <x v="15"/>
    <s v="Dulce de leche (manjar)"/>
    <m/>
    <m/>
    <m/>
    <n v="1200"/>
    <n v="400"/>
    <n v="0.33333333333333331"/>
    <x v="1"/>
  </r>
  <r>
    <d v="2016-04-27T00:00:00"/>
    <x v="3"/>
    <m/>
    <m/>
    <m/>
    <x v="14"/>
    <s v="MANJAR"/>
    <x v="13"/>
    <x v="15"/>
    <s v="Dulce de leche (manjar)"/>
    <m/>
    <m/>
    <m/>
    <n v="360"/>
    <n v="120"/>
    <n v="0.33333333333333331"/>
    <x v="1"/>
  </r>
  <r>
    <d v="2016-04-27T00:00:00"/>
    <x v="3"/>
    <m/>
    <m/>
    <m/>
    <x v="14"/>
    <s v="MANJAR"/>
    <x v="13"/>
    <x v="15"/>
    <s v="Dulce de leche (manjar)"/>
    <m/>
    <m/>
    <m/>
    <n v="11520"/>
    <n v="2880"/>
    <n v="0.25"/>
    <x v="1"/>
  </r>
  <r>
    <d v="2016-04-27T00:00:00"/>
    <x v="3"/>
    <m/>
    <m/>
    <m/>
    <x v="14"/>
    <s v="MANJAR"/>
    <x v="13"/>
    <x v="15"/>
    <s v="Dulce de leche (manjar)"/>
    <m/>
    <m/>
    <m/>
    <n v="2400"/>
    <n v="600"/>
    <n v="0.25"/>
    <x v="1"/>
  </r>
  <r>
    <d v="2016-04-27T00:00:00"/>
    <x v="3"/>
    <m/>
    <m/>
    <m/>
    <x v="14"/>
    <s v="MANJAR"/>
    <x v="13"/>
    <x v="15"/>
    <s v="Dulce de leche (manjar)"/>
    <m/>
    <m/>
    <m/>
    <n v="3254.4"/>
    <n v="1017"/>
    <n v="0.3125"/>
    <x v="1"/>
  </r>
  <r>
    <d v="2016-04-27T00:00:00"/>
    <x v="3"/>
    <m/>
    <m/>
    <m/>
    <x v="14"/>
    <s v="MANJAR"/>
    <x v="13"/>
    <x v="15"/>
    <s v="Dulce de leche (manjar)"/>
    <m/>
    <m/>
    <m/>
    <n v="2400"/>
    <n v="600"/>
    <n v="0.25"/>
    <x v="1"/>
  </r>
  <r>
    <d v="2016-04-27T00:00:00"/>
    <x v="3"/>
    <m/>
    <m/>
    <m/>
    <x v="14"/>
    <s v="MANJAR"/>
    <x v="13"/>
    <x v="15"/>
    <s v="Dulce de leche (manjar)"/>
    <m/>
    <m/>
    <m/>
    <n v="600"/>
    <n v="150"/>
    <n v="0.25"/>
    <x v="1"/>
  </r>
  <r>
    <d v="2016-04-27T00:00:00"/>
    <x v="3"/>
    <m/>
    <m/>
    <m/>
    <x v="14"/>
    <s v="MANJAR"/>
    <x v="13"/>
    <x v="15"/>
    <s v="Dulce de leche (manjar)"/>
    <m/>
    <m/>
    <m/>
    <n v="316.8"/>
    <n v="66"/>
    <n v="0.20833333333333331"/>
    <x v="1"/>
  </r>
  <r>
    <d v="2016-04-18T00:00:00"/>
    <x v="3"/>
    <m/>
    <m/>
    <m/>
    <x v="14"/>
    <s v="MANJAR"/>
    <x v="13"/>
    <x v="15"/>
    <s v="Dulce de leche (manjar)"/>
    <m/>
    <m/>
    <m/>
    <n v="12000"/>
    <n v="30050"/>
    <n v="2.5041666666666669"/>
    <x v="16"/>
  </r>
  <r>
    <d v="2016-04-20T00:00:00"/>
    <x v="3"/>
    <m/>
    <m/>
    <m/>
    <x v="14"/>
    <s v="MANJAR"/>
    <x v="13"/>
    <x v="15"/>
    <s v="Dulce de leche (manjar)"/>
    <m/>
    <m/>
    <m/>
    <n v="14000"/>
    <n v="35570"/>
    <n v="2.5407142857142859"/>
    <x v="16"/>
  </r>
  <r>
    <d v="2016-04-25T00:00:00"/>
    <x v="3"/>
    <m/>
    <m/>
    <m/>
    <x v="14"/>
    <s v="MANJAR"/>
    <x v="13"/>
    <x v="15"/>
    <s v="Dulce de leche (manjar)"/>
    <m/>
    <m/>
    <m/>
    <n v="9484.7999999999993"/>
    <n v="14352"/>
    <n v="1.5131578947368423"/>
    <x v="10"/>
  </r>
  <r>
    <d v="2016-04-28T00:00:00"/>
    <x v="3"/>
    <m/>
    <m/>
    <m/>
    <x v="14"/>
    <s v="MANJAR"/>
    <x v="13"/>
    <x v="15"/>
    <s v="Dulce de leche (manjar)"/>
    <m/>
    <m/>
    <m/>
    <n v="10800"/>
    <n v="16920"/>
    <n v="1.5666666666666667"/>
    <x v="10"/>
  </r>
  <r>
    <d v="2016-04-23T00:00:00"/>
    <x v="3"/>
    <m/>
    <m/>
    <m/>
    <x v="14"/>
    <s v="MANJAR"/>
    <x v="13"/>
    <x v="15"/>
    <s v="Dulce de leche (manjar)"/>
    <m/>
    <m/>
    <m/>
    <n v="9484.7999999999993"/>
    <n v="14289.6"/>
    <n v="1.5065789473684212"/>
    <x v="21"/>
  </r>
  <r>
    <d v="2016-04-29T00:00:00"/>
    <x v="3"/>
    <m/>
    <m/>
    <m/>
    <x v="14"/>
    <s v="MANJAR"/>
    <x v="13"/>
    <x v="15"/>
    <s v="Dulce de leche (manjar)"/>
    <m/>
    <m/>
    <m/>
    <n v="21600"/>
    <n v="33804"/>
    <n v="1.5649999999999999"/>
    <x v="11"/>
  </r>
  <r>
    <d v="2016-04-22T00:00:00"/>
    <x v="3"/>
    <m/>
    <m/>
    <m/>
    <x v="14"/>
    <s v="MANJAR"/>
    <x v="13"/>
    <x v="15"/>
    <s v="Dulce de leche (manjar)"/>
    <m/>
    <m/>
    <m/>
    <n v="36"/>
    <n v="30"/>
    <n v="0.83333333333333337"/>
    <x v="3"/>
  </r>
  <r>
    <d v="2016-04-23T00:00:00"/>
    <x v="3"/>
    <m/>
    <m/>
    <m/>
    <x v="14"/>
    <s v="MANJAR"/>
    <x v="13"/>
    <x v="15"/>
    <s v="Dulce de leche (manjar)"/>
    <m/>
    <m/>
    <m/>
    <n v="13824"/>
    <n v="20822.400000000001"/>
    <n v="1.5062500000000001"/>
    <x v="3"/>
  </r>
  <r>
    <d v="2016-04-26T00:00:00"/>
    <x v="3"/>
    <m/>
    <m/>
    <m/>
    <x v="14"/>
    <s v="MANJAR"/>
    <x v="13"/>
    <x v="15"/>
    <s v="Dulce de leche (manjar)"/>
    <m/>
    <m/>
    <m/>
    <n v="1200"/>
    <n v="900"/>
    <n v="0.75"/>
    <x v="3"/>
  </r>
  <r>
    <d v="2016-04-26T00:00:00"/>
    <x v="3"/>
    <m/>
    <m/>
    <m/>
    <x v="14"/>
    <s v="MANJAR"/>
    <x v="13"/>
    <x v="15"/>
    <s v="Dulce de leche (manjar)"/>
    <m/>
    <m/>
    <m/>
    <n v="120"/>
    <n v="90"/>
    <n v="0.75"/>
    <x v="3"/>
  </r>
  <r>
    <d v="2016-04-26T00:00:00"/>
    <x v="3"/>
    <m/>
    <m/>
    <m/>
    <x v="14"/>
    <s v="MANJAR"/>
    <x v="13"/>
    <x v="15"/>
    <s v="Dulce de leche (manjar)"/>
    <m/>
    <m/>
    <m/>
    <n v="48"/>
    <n v="36"/>
    <n v="0.75"/>
    <x v="3"/>
  </r>
  <r>
    <d v="2016-04-26T00:00:00"/>
    <x v="3"/>
    <m/>
    <m/>
    <m/>
    <x v="14"/>
    <s v="MANJAR"/>
    <x v="13"/>
    <x v="15"/>
    <s v="Dulce de leche (manjar)"/>
    <m/>
    <m/>
    <m/>
    <n v="48"/>
    <n v="45"/>
    <n v="0.9375"/>
    <x v="3"/>
  </r>
  <r>
    <d v="2016-04-26T00:00:00"/>
    <x v="3"/>
    <m/>
    <m/>
    <m/>
    <x v="14"/>
    <s v="MANJAR"/>
    <x v="13"/>
    <x v="15"/>
    <s v="Dulce de leche (manjar)"/>
    <m/>
    <m/>
    <m/>
    <n v="72"/>
    <n v="36"/>
    <n v="0.5"/>
    <x v="3"/>
  </r>
  <r>
    <d v="2016-04-26T00:00:00"/>
    <x v="3"/>
    <m/>
    <m/>
    <m/>
    <x v="14"/>
    <s v="MANJAR"/>
    <x v="13"/>
    <x v="15"/>
    <s v="Dulce de leche (manjar)"/>
    <m/>
    <m/>
    <m/>
    <n v="1200"/>
    <n v="900"/>
    <n v="0.75"/>
    <x v="3"/>
  </r>
  <r>
    <d v="2016-04-26T00:00:00"/>
    <x v="3"/>
    <m/>
    <m/>
    <m/>
    <x v="14"/>
    <s v="MANJAR"/>
    <x v="13"/>
    <x v="15"/>
    <s v="Dulce de leche (manjar)"/>
    <m/>
    <m/>
    <m/>
    <n v="360"/>
    <n v="240"/>
    <n v="0.66666666666666663"/>
    <x v="3"/>
  </r>
  <r>
    <d v="2016-04-26T00:00:00"/>
    <x v="3"/>
    <m/>
    <m/>
    <m/>
    <x v="14"/>
    <s v="MANJAR"/>
    <x v="13"/>
    <x v="15"/>
    <s v="Dulce de leche (manjar)"/>
    <m/>
    <m/>
    <m/>
    <n v="96"/>
    <n v="100"/>
    <n v="1.0416666666666667"/>
    <x v="3"/>
  </r>
  <r>
    <d v="2016-04-26T00:00:00"/>
    <x v="3"/>
    <m/>
    <m/>
    <m/>
    <x v="14"/>
    <s v="MANJAR"/>
    <x v="13"/>
    <x v="15"/>
    <s v="Dulce de leche (manjar)"/>
    <m/>
    <m/>
    <m/>
    <n v="960"/>
    <n v="1280"/>
    <n v="1.3333333333333333"/>
    <x v="3"/>
  </r>
  <r>
    <d v="2016-04-26T00:00:00"/>
    <x v="3"/>
    <m/>
    <m/>
    <m/>
    <x v="14"/>
    <s v="MANJAR"/>
    <x v="13"/>
    <x v="15"/>
    <s v="Dulce de leche (manjar)"/>
    <m/>
    <m/>
    <m/>
    <n v="2400"/>
    <n v="3360"/>
    <n v="1.4"/>
    <x v="3"/>
  </r>
  <r>
    <d v="2016-04-26T00:00:00"/>
    <x v="3"/>
    <m/>
    <m/>
    <m/>
    <x v="14"/>
    <s v="MANJAR"/>
    <x v="13"/>
    <x v="15"/>
    <s v="Dulce de leche (manjar)"/>
    <m/>
    <m/>
    <m/>
    <n v="3120"/>
    <n v="4368"/>
    <n v="1.4"/>
    <x v="3"/>
  </r>
  <r>
    <d v="2016-04-27T00:00:00"/>
    <x v="3"/>
    <m/>
    <m/>
    <m/>
    <x v="14"/>
    <s v="MANJAR"/>
    <x v="13"/>
    <x v="15"/>
    <s v="Dulce de leche (manjar)"/>
    <m/>
    <m/>
    <m/>
    <n v="22680"/>
    <n v="29843.1"/>
    <n v="1.3158333333333332"/>
    <x v="3"/>
  </r>
  <r>
    <d v="2016-04-29T00:00:00"/>
    <x v="3"/>
    <m/>
    <m/>
    <m/>
    <x v="14"/>
    <s v="MANJAR"/>
    <x v="13"/>
    <x v="15"/>
    <s v="Dulce de leche (manjar)"/>
    <m/>
    <m/>
    <m/>
    <n v="60"/>
    <n v="40"/>
    <n v="0.66666666666666663"/>
    <x v="3"/>
  </r>
  <r>
    <d v="2016-04-29T00:00:00"/>
    <x v="3"/>
    <m/>
    <m/>
    <m/>
    <x v="14"/>
    <s v="MANJAR"/>
    <x v="13"/>
    <x v="15"/>
    <s v="Dulce de leche (manjar)"/>
    <m/>
    <m/>
    <m/>
    <n v="240"/>
    <n v="180"/>
    <n v="0.75"/>
    <x v="3"/>
  </r>
  <r>
    <d v="2016-04-29T00:00:00"/>
    <x v="3"/>
    <m/>
    <m/>
    <m/>
    <x v="14"/>
    <s v="MANJAR"/>
    <x v="13"/>
    <x v="15"/>
    <s v="Dulce de leche (manjar)"/>
    <m/>
    <m/>
    <m/>
    <n v="72"/>
    <n v="48"/>
    <n v="0.66666666666666663"/>
    <x v="3"/>
  </r>
  <r>
    <d v="2016-04-29T00:00:00"/>
    <x v="3"/>
    <m/>
    <m/>
    <m/>
    <x v="14"/>
    <s v="MANJAR"/>
    <x v="13"/>
    <x v="15"/>
    <s v="Dulce de leche (manjar)"/>
    <m/>
    <m/>
    <m/>
    <n v="48"/>
    <n v="32"/>
    <n v="0.66666666666666663"/>
    <x v="3"/>
  </r>
  <r>
    <d v="2016-04-29T00:00:00"/>
    <x v="3"/>
    <m/>
    <m/>
    <m/>
    <x v="14"/>
    <s v="MANJAR"/>
    <x v="13"/>
    <x v="15"/>
    <s v="Dulce de leche (manjar)"/>
    <m/>
    <m/>
    <m/>
    <n v="84"/>
    <n v="70"/>
    <n v="0.83333333333333337"/>
    <x v="3"/>
  </r>
  <r>
    <d v="2016-05-04T00:00:00"/>
    <x v="4"/>
    <m/>
    <m/>
    <m/>
    <x v="15"/>
    <s v="LL"/>
    <x v="14"/>
    <x v="16"/>
    <s v="Leche y nata, sin concentrar ni edulcorar, materia grasa &lt;= al 1% en peso"/>
    <m/>
    <m/>
    <m/>
    <n v="960"/>
    <n v="2500"/>
    <n v="2.6041666666666665"/>
    <x v="3"/>
  </r>
  <r>
    <d v="2016-05-04T00:00:00"/>
    <x v="4"/>
    <m/>
    <m/>
    <m/>
    <x v="15"/>
    <s v="LL"/>
    <x v="14"/>
    <x v="16"/>
    <s v="Leche y nata, sin concentrar ni edulcorar, materia grasa &lt;= al 1% en peso"/>
    <m/>
    <m/>
    <m/>
    <n v="960"/>
    <n v="2500"/>
    <n v="2.6041666666666665"/>
    <x v="3"/>
  </r>
  <r>
    <d v="2016-05-04T00:00:00"/>
    <x v="4"/>
    <m/>
    <m/>
    <m/>
    <x v="15"/>
    <s v="LL"/>
    <x v="14"/>
    <x v="16"/>
    <s v="Leche y nata, sin concentrar ni edulcorar, materia grasa &lt;= al 1% en peso"/>
    <m/>
    <m/>
    <m/>
    <n v="768"/>
    <n v="3200"/>
    <n v="4.166666666666667"/>
    <x v="3"/>
  </r>
  <r>
    <d v="2016-05-04T00:00:00"/>
    <x v="4"/>
    <m/>
    <m/>
    <m/>
    <x v="15"/>
    <s v="LL"/>
    <x v="14"/>
    <x v="16"/>
    <s v="Leche y nata, sin concentrar ni edulcorar, materia grasa &lt;= al 1% en peso"/>
    <m/>
    <m/>
    <m/>
    <n v="756"/>
    <n v="2870"/>
    <n v="3.7962962962962963"/>
    <x v="3"/>
  </r>
  <r>
    <d v="2016-05-04T00:00:00"/>
    <x v="4"/>
    <m/>
    <m/>
    <m/>
    <x v="15"/>
    <s v="LL"/>
    <x v="14"/>
    <x v="16"/>
    <s v="Leche y nata, sin concentrar ni edulcorar, materia grasa &lt;= al 1% en peso"/>
    <m/>
    <m/>
    <m/>
    <n v="540"/>
    <n v="2100"/>
    <n v="3.8888888888888888"/>
    <x v="3"/>
  </r>
  <r>
    <d v="2016-05-12T00:00:00"/>
    <x v="4"/>
    <m/>
    <m/>
    <m/>
    <x v="19"/>
    <s v="LEP"/>
    <x v="17"/>
    <x v="22"/>
    <s v="Leche en polvo, concentradas o con adición de edulcorante, en polvo, gránulos, contenido materia grasa &lt;= al 1.5% en peso"/>
    <m/>
    <m/>
    <m/>
    <n v="200000"/>
    <n v="440000"/>
    <n v="2.2000000000000002"/>
    <x v="23"/>
  </r>
  <r>
    <d v="2016-05-12T00:00:00"/>
    <x v="4"/>
    <m/>
    <m/>
    <m/>
    <x v="1"/>
    <s v="OTROS"/>
    <x v="1"/>
    <x v="1"/>
    <s v="Leche en polvo, sin adición de azúcar ni edulcorante, mat grasa &gt; 24% pero &lt; al 26%"/>
    <m/>
    <m/>
    <m/>
    <n v="1359.36"/>
    <n v="384"/>
    <n v="0.2824858757062147"/>
    <x v="1"/>
  </r>
  <r>
    <d v="2016-05-09T00:00:00"/>
    <x v="4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5-09T00:00:00"/>
    <x v="4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5-09T00:00:00"/>
    <x v="4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5-09T00:00:00"/>
    <x v="4"/>
    <m/>
    <m/>
    <m/>
    <x v="2"/>
    <s v="LEP"/>
    <x v="2"/>
    <x v="2"/>
    <s v="Leche en polvo, sin adición de azúcar ni edulcorante, mat grasa &gt; al 26% "/>
    <m/>
    <m/>
    <m/>
    <n v="2400"/>
    <n v="1000"/>
    <n v="0.41666666666666669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1800"/>
    <n v="300"/>
    <n v="0.16666666666666666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1500"/>
    <n v="450"/>
    <n v="0.3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2292"/>
    <n v="382"/>
    <n v="0.16666666666666666"/>
    <x v="1"/>
  </r>
  <r>
    <d v="2016-05-12T00:00:00"/>
    <x v="4"/>
    <m/>
    <m/>
    <m/>
    <x v="2"/>
    <s v="LEP"/>
    <x v="2"/>
    <x v="2"/>
    <s v="Leche en polvo, sin adición de azúcar ni edulcorante, mat grasa &gt; al 26% "/>
    <m/>
    <m/>
    <m/>
    <n v="1200"/>
    <n v="200"/>
    <n v="0.16666666666666666"/>
    <x v="1"/>
  </r>
  <r>
    <d v="2016-05-10T00:00:00"/>
    <x v="4"/>
    <m/>
    <m/>
    <m/>
    <x v="2"/>
    <s v="LEP"/>
    <x v="2"/>
    <x v="2"/>
    <s v="Leche en polvo, sin adición de azúcar ni edulcorante, mat grasa &gt; al 26% "/>
    <m/>
    <m/>
    <m/>
    <n v="250000"/>
    <n v="545000"/>
    <n v="2.1800000000000002"/>
    <x v="23"/>
  </r>
  <r>
    <d v="2016-05-10T00:00:00"/>
    <x v="4"/>
    <m/>
    <m/>
    <m/>
    <x v="2"/>
    <s v="LEP"/>
    <x v="2"/>
    <x v="2"/>
    <s v="Leche en polvo, sin adición de azúcar ni edulcorante, mat grasa &gt; al 26% "/>
    <m/>
    <m/>
    <m/>
    <n v="250000"/>
    <n v="545000"/>
    <n v="2.1800000000000002"/>
    <x v="23"/>
  </r>
  <r>
    <d v="2016-05-02T00:00:00"/>
    <x v="4"/>
    <m/>
    <m/>
    <m/>
    <x v="2"/>
    <s v="LEP"/>
    <x v="2"/>
    <x v="2"/>
    <s v="Leche en polvo, sin adición de azúcar ni edulcorante, mat grasa &gt; al 26% "/>
    <m/>
    <m/>
    <m/>
    <n v="75000"/>
    <n v="220163"/>
    <n v="2.9355066666666665"/>
    <x v="2"/>
  </r>
  <r>
    <d v="2016-05-02T00:00:00"/>
    <x v="4"/>
    <m/>
    <m/>
    <m/>
    <x v="3"/>
    <s v="LL"/>
    <x v="3"/>
    <x v="3"/>
    <s v="Leche en polvo, edulcorada, contenido materia grasa &gt; al 1.5% y &lt; al 6%"/>
    <m/>
    <m/>
    <m/>
    <n v="47.14"/>
    <n v="69.3"/>
    <n v="1.4700890963088671"/>
    <x v="4"/>
  </r>
  <r>
    <d v="2016-05-11T00:00:00"/>
    <x v="4"/>
    <m/>
    <m/>
    <m/>
    <x v="3"/>
    <s v="LL"/>
    <x v="3"/>
    <x v="3"/>
    <s v="Leche en polvo, edulcorada, contenido materia grasa &gt; al 1.5% y &lt; al 6%"/>
    <m/>
    <m/>
    <m/>
    <n v="76.209999999999994"/>
    <n v="138.6"/>
    <n v="1.8186589686392862"/>
    <x v="5"/>
  </r>
  <r>
    <d v="2016-05-12T00:00:00"/>
    <x v="4"/>
    <m/>
    <m/>
    <m/>
    <x v="3"/>
    <s v="LL"/>
    <x v="3"/>
    <x v="3"/>
    <s v="Leche en polvo, edulcorada, contenido materia grasa &gt; al 1.5% y &lt; al 6%"/>
    <m/>
    <m/>
    <m/>
    <n v="25.5"/>
    <n v="55.44"/>
    <n v="2.1741176470588233"/>
    <x v="3"/>
  </r>
  <r>
    <d v="2016-05-12T00:00:00"/>
    <x v="4"/>
    <m/>
    <m/>
    <m/>
    <x v="3"/>
    <s v="LL"/>
    <x v="3"/>
    <x v="3"/>
    <s v="Leche en polvo, edulcorada, contenido materia grasa &gt; al 1.5% y &lt; al 6%"/>
    <m/>
    <m/>
    <m/>
    <n v="6.38"/>
    <n v="13.86"/>
    <n v="2.1724137931034484"/>
    <x v="3"/>
  </r>
  <r>
    <d v="2016-05-13T00:00:00"/>
    <x v="4"/>
    <m/>
    <m/>
    <m/>
    <x v="3"/>
    <s v="LL"/>
    <x v="3"/>
    <x v="3"/>
    <s v="Leche en polvo, edulcorada, contenido materia grasa &gt; al 1.5% y &lt; al 6%"/>
    <m/>
    <m/>
    <m/>
    <n v="459.04"/>
    <n v="997.92"/>
    <n v="2.1739281979783893"/>
    <x v="3"/>
  </r>
  <r>
    <d v="2016-05-03T00:00:00"/>
    <x v="4"/>
    <m/>
    <m/>
    <m/>
    <x v="3"/>
    <s v="LL"/>
    <x v="3"/>
    <x v="3"/>
    <s v="Leche en polvo, edulcorada, contenido materia grasa &gt; al 1.5% y &lt; al 6%"/>
    <m/>
    <m/>
    <m/>
    <n v="14.01"/>
    <n v="27.72"/>
    <n v="1.9785867237687365"/>
    <x v="13"/>
  </r>
  <r>
    <d v="2016-05-12T00:00:00"/>
    <x v="4"/>
    <m/>
    <m/>
    <m/>
    <x v="5"/>
    <s v="OTROS"/>
    <x v="5"/>
    <x v="6"/>
    <s v="Nata sin azucarar ni edulcorar "/>
    <m/>
    <m/>
    <m/>
    <n v="360"/>
    <n v="60"/>
    <n v="0.16666666666666666"/>
    <x v="1"/>
  </r>
  <r>
    <d v="2016-05-12T00:00:00"/>
    <x v="4"/>
    <m/>
    <m/>
    <m/>
    <x v="5"/>
    <s v="OTROS"/>
    <x v="5"/>
    <x v="6"/>
    <s v="Nata sin azucarar ni edulcorar "/>
    <m/>
    <m/>
    <m/>
    <n v="3600"/>
    <n v="600"/>
    <n v="0.16666666666666666"/>
    <x v="1"/>
  </r>
  <r>
    <d v="2016-05-12T00:00:00"/>
    <x v="4"/>
    <m/>
    <m/>
    <m/>
    <x v="5"/>
    <s v="OTROS"/>
    <x v="5"/>
    <x v="6"/>
    <s v="Nata sin azucarar ni edulcorar "/>
    <m/>
    <m/>
    <m/>
    <n v="1000"/>
    <n v="300"/>
    <n v="0.3"/>
    <x v="1"/>
  </r>
  <r>
    <d v="2016-05-12T00:00:00"/>
    <x v="4"/>
    <m/>
    <m/>
    <m/>
    <x v="5"/>
    <s v="OTROS"/>
    <x v="5"/>
    <x v="6"/>
    <s v="Nata sin azucarar ni edulcorar "/>
    <m/>
    <m/>
    <m/>
    <n v="600"/>
    <n v="100"/>
    <n v="0.16666666666666666"/>
    <x v="1"/>
  </r>
  <r>
    <d v="2016-05-12T00:00:00"/>
    <x v="4"/>
    <m/>
    <m/>
    <m/>
    <x v="5"/>
    <s v="OTROS"/>
    <x v="5"/>
    <x v="6"/>
    <s v="Nata sin azucarar ni edulcorar "/>
    <m/>
    <m/>
    <m/>
    <n v="226.56"/>
    <n v="100"/>
    <n v="0.44138418079096042"/>
    <x v="1"/>
  </r>
  <r>
    <d v="2016-05-03T00:00:00"/>
    <x v="4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5-05T00:00:00"/>
    <x v="4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5-05T00:00:00"/>
    <x v="4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5-05T00:00:00"/>
    <x v="4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5-05T00:00:00"/>
    <x v="4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5-05T00:00:00"/>
    <x v="4"/>
    <m/>
    <m/>
    <m/>
    <x v="6"/>
    <s v="CONDENSADA"/>
    <x v="6"/>
    <x v="7"/>
    <s v="Leche condensada "/>
    <m/>
    <m/>
    <m/>
    <n v="20021.759999999998"/>
    <n v="28976.639999999999"/>
    <n v="1.4472573839662448"/>
    <x v="9"/>
  </r>
  <r>
    <d v="2016-05-03T00:00:00"/>
    <x v="4"/>
    <m/>
    <m/>
    <m/>
    <x v="6"/>
    <s v="CONDENSADA"/>
    <x v="6"/>
    <x v="7"/>
    <s v="Leche condensada "/>
    <m/>
    <m/>
    <m/>
    <n v="20123.135999999999"/>
    <n v="26304.959999999999"/>
    <n v="1.3071998320738876"/>
    <x v="20"/>
  </r>
  <r>
    <d v="2016-05-02T00:00:00"/>
    <x v="4"/>
    <m/>
    <m/>
    <m/>
    <x v="6"/>
    <s v="CONDENSADA"/>
    <x v="6"/>
    <x v="7"/>
    <s v="Leche condensada "/>
    <m/>
    <m/>
    <m/>
    <n v="7560"/>
    <n v="33200.639999999999"/>
    <n v="4.3916190476190478"/>
    <x v="1"/>
  </r>
  <r>
    <d v="2016-05-12T00:00:00"/>
    <x v="4"/>
    <m/>
    <m/>
    <m/>
    <x v="6"/>
    <s v="CONDENSADA"/>
    <x v="6"/>
    <x v="7"/>
    <s v="Leche condensada "/>
    <m/>
    <m/>
    <m/>
    <n v="1619.76"/>
    <n v="297.5"/>
    <n v="0.18366918555835432"/>
    <x v="1"/>
  </r>
  <r>
    <d v="2016-05-06T00:00:00"/>
    <x v="4"/>
    <m/>
    <m/>
    <m/>
    <x v="6"/>
    <s v="CONDENSADA"/>
    <x v="6"/>
    <x v="7"/>
    <s v="Leche condensada "/>
    <m/>
    <m/>
    <m/>
    <n v="14976"/>
    <n v="30357.599999999999"/>
    <n v="2.0270833333333331"/>
    <x v="10"/>
  </r>
  <r>
    <d v="2016-05-03T00:00:00"/>
    <x v="4"/>
    <m/>
    <m/>
    <m/>
    <x v="6"/>
    <s v="CONDENSADA"/>
    <x v="6"/>
    <x v="7"/>
    <s v="Leche condensada "/>
    <m/>
    <m/>
    <m/>
    <n v="43200"/>
    <n v="61872"/>
    <n v="1.4322222222222223"/>
    <x v="5"/>
  </r>
  <r>
    <d v="2016-05-02T00:00:00"/>
    <x v="4"/>
    <m/>
    <m/>
    <m/>
    <x v="6"/>
    <s v="CONDENSADA"/>
    <x v="6"/>
    <x v="7"/>
    <s v="Leche condensada "/>
    <m/>
    <m/>
    <m/>
    <n v="44928"/>
    <n v="91634.4"/>
    <n v="2.0395833333333333"/>
    <x v="11"/>
  </r>
  <r>
    <d v="2016-05-03T00:00:00"/>
    <x v="4"/>
    <m/>
    <m/>
    <m/>
    <x v="6"/>
    <s v="CONDENSADA"/>
    <x v="6"/>
    <x v="7"/>
    <s v="Leche condensada "/>
    <m/>
    <m/>
    <m/>
    <n v="29952"/>
    <n v="59529.599999999999"/>
    <n v="1.9875"/>
    <x v="11"/>
  </r>
  <r>
    <d v="2016-05-11T00:00:00"/>
    <x v="4"/>
    <m/>
    <m/>
    <m/>
    <x v="6"/>
    <s v="CONDENSADA"/>
    <x v="6"/>
    <x v="7"/>
    <s v="Leche condensada "/>
    <m/>
    <m/>
    <m/>
    <n v="59904"/>
    <n v="119059.2"/>
    <n v="1.9875"/>
    <x v="11"/>
  </r>
  <r>
    <d v="2016-05-11T00:00:00"/>
    <x v="4"/>
    <m/>
    <m/>
    <m/>
    <x v="6"/>
    <s v="CONDENSADA"/>
    <x v="6"/>
    <x v="7"/>
    <s v="Leche condensada "/>
    <m/>
    <m/>
    <m/>
    <n v="89856"/>
    <n v="178588.79999999999"/>
    <n v="1.9874999999999998"/>
    <x v="11"/>
  </r>
  <r>
    <d v="2016-05-02T00:00:00"/>
    <x v="4"/>
    <m/>
    <m/>
    <m/>
    <x v="6"/>
    <s v="CONDENSADA"/>
    <x v="6"/>
    <x v="7"/>
    <s v="Leche condensada "/>
    <m/>
    <m/>
    <m/>
    <n v="34758.144"/>
    <n v="46876.800000000003"/>
    <n v="1.3486565910999162"/>
    <x v="13"/>
  </r>
  <r>
    <d v="2016-05-02T00:00:00"/>
    <x v="4"/>
    <m/>
    <m/>
    <m/>
    <x v="6"/>
    <s v="CONDENSADA"/>
    <x v="6"/>
    <x v="7"/>
    <s v="Leche condensada "/>
    <m/>
    <m/>
    <m/>
    <n v="49288.343999999997"/>
    <n v="66473.05"/>
    <n v="1.3486565910999162"/>
    <x v="13"/>
  </r>
  <r>
    <d v="2016-05-02T00:00:00"/>
    <x v="4"/>
    <m/>
    <m/>
    <m/>
    <x v="6"/>
    <s v="CONDENSADA"/>
    <x v="6"/>
    <x v="7"/>
    <s v="Leche condensada "/>
    <m/>
    <m/>
    <m/>
    <n v="34794.144"/>
    <n v="46876.800000000003"/>
    <n v="1.3472611942975232"/>
    <x v="13"/>
  </r>
  <r>
    <d v="2016-05-03T00:00:00"/>
    <x v="4"/>
    <m/>
    <m/>
    <m/>
    <x v="6"/>
    <s v="CONDENSADA"/>
    <x v="6"/>
    <x v="7"/>
    <s v="Leche condensada "/>
    <m/>
    <m/>
    <m/>
    <n v="52137.216"/>
    <n v="72285.119999999995"/>
    <n v="1.3864399664147773"/>
    <x v="13"/>
  </r>
  <r>
    <d v="2016-05-05T00:00:00"/>
    <x v="4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5-05T00:00:00"/>
    <x v="4"/>
    <m/>
    <m/>
    <m/>
    <x v="6"/>
    <s v="CONDENSADA"/>
    <x v="6"/>
    <x v="7"/>
    <s v="Leche condensada "/>
    <m/>
    <m/>
    <m/>
    <n v="69516.288"/>
    <n v="93753.600000000006"/>
    <n v="1.3486565910999162"/>
    <x v="13"/>
  </r>
  <r>
    <d v="2016-05-05T00:00:00"/>
    <x v="4"/>
    <m/>
    <m/>
    <m/>
    <x v="6"/>
    <s v="CONDENSADA"/>
    <x v="6"/>
    <x v="7"/>
    <s v="Leche condensada "/>
    <m/>
    <m/>
    <m/>
    <n v="17379.072"/>
    <n v="23438.400000000001"/>
    <n v="1.3486565910999162"/>
    <x v="13"/>
  </r>
  <r>
    <d v="2016-05-06T00:00:00"/>
    <x v="4"/>
    <m/>
    <m/>
    <m/>
    <x v="6"/>
    <s v="CONDENSADA"/>
    <x v="6"/>
    <x v="7"/>
    <s v="Leche condensada "/>
    <m/>
    <m/>
    <m/>
    <n v="32928.767999999996"/>
    <n v="44409.599999999999"/>
    <n v="1.3486565910999162"/>
    <x v="13"/>
  </r>
  <r>
    <d v="2016-05-06T00:00:00"/>
    <x v="4"/>
    <m/>
    <m/>
    <m/>
    <x v="6"/>
    <s v="CONDENSADA"/>
    <x v="6"/>
    <x v="7"/>
    <s v="Leche condensada "/>
    <m/>
    <m/>
    <m/>
    <n v="86895.360000000001"/>
    <n v="117192"/>
    <n v="1.348656591099916"/>
    <x v="13"/>
  </r>
  <r>
    <d v="2016-05-06T00:00:00"/>
    <x v="4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5-06T00:00:00"/>
    <x v="4"/>
    <m/>
    <m/>
    <m/>
    <x v="6"/>
    <s v="CONDENSADA"/>
    <x v="6"/>
    <x v="7"/>
    <s v="Leche condensada "/>
    <m/>
    <m/>
    <m/>
    <n v="86895.360000000001"/>
    <n v="120475.2"/>
    <n v="1.3864399664147775"/>
    <x v="13"/>
  </r>
  <r>
    <d v="2016-05-06T00:00:00"/>
    <x v="4"/>
    <m/>
    <m/>
    <m/>
    <x v="6"/>
    <s v="CONDENSADA"/>
    <x v="6"/>
    <x v="7"/>
    <s v="Leche condensada "/>
    <m/>
    <m/>
    <m/>
    <n v="86895.35"/>
    <n v="120475.2"/>
    <n v="1.3864401259676149"/>
    <x v="13"/>
  </r>
  <r>
    <d v="2016-05-07T00:00:00"/>
    <x v="4"/>
    <m/>
    <m/>
    <m/>
    <x v="6"/>
    <s v="CONDENSADA"/>
    <x v="6"/>
    <x v="7"/>
    <s v="Leche condensada "/>
    <m/>
    <m/>
    <m/>
    <n v="52137.216"/>
    <n v="72285.119999999995"/>
    <n v="1.3864399664147773"/>
    <x v="13"/>
  </r>
  <r>
    <d v="2016-05-07T00:00:00"/>
    <x v="4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5-07T00:00:00"/>
    <x v="4"/>
    <m/>
    <m/>
    <m/>
    <x v="6"/>
    <s v="CONDENSADA"/>
    <x v="6"/>
    <x v="7"/>
    <s v="Leche condensada "/>
    <m/>
    <m/>
    <m/>
    <n v="86895.35"/>
    <n v="120475.2"/>
    <n v="1.3864401259676149"/>
    <x v="13"/>
  </r>
  <r>
    <d v="2016-05-07T00:00:00"/>
    <x v="4"/>
    <m/>
    <m/>
    <m/>
    <x v="6"/>
    <s v="CONDENSADA"/>
    <x v="6"/>
    <x v="7"/>
    <s v="Leche condensada "/>
    <m/>
    <m/>
    <m/>
    <n v="42017.553"/>
    <n v="66591.58"/>
    <n v="1.5848514548193704"/>
    <x v="13"/>
  </r>
  <r>
    <d v="2016-05-07T00:00:00"/>
    <x v="4"/>
    <m/>
    <m/>
    <m/>
    <x v="6"/>
    <s v="CONDENSADA"/>
    <x v="6"/>
    <x v="7"/>
    <s v="Leche condensada "/>
    <m/>
    <m/>
    <m/>
    <n v="86895.35"/>
    <n v="120475.2"/>
    <n v="1.3864401259676149"/>
    <x v="13"/>
  </r>
  <r>
    <d v="2016-05-10T00:00:00"/>
    <x v="4"/>
    <m/>
    <m/>
    <m/>
    <x v="6"/>
    <s v="CONDENSADA"/>
    <x v="6"/>
    <x v="7"/>
    <s v="Leche condensada "/>
    <m/>
    <m/>
    <m/>
    <n v="59440.400999999998"/>
    <n v="90577.18"/>
    <n v="1.5238319135834901"/>
    <x v="13"/>
  </r>
  <r>
    <d v="2016-05-10T00:00:00"/>
    <x v="4"/>
    <m/>
    <m/>
    <m/>
    <x v="6"/>
    <s v="CONDENSADA"/>
    <x v="6"/>
    <x v="7"/>
    <s v="Leche condensada "/>
    <m/>
    <m/>
    <m/>
    <n v="34758.14"/>
    <n v="48190.080000000002"/>
    <n v="1.3864401259676151"/>
    <x v="13"/>
  </r>
  <r>
    <d v="2016-05-10T00:00:00"/>
    <x v="4"/>
    <m/>
    <m/>
    <m/>
    <x v="6"/>
    <s v="CONDENSADA"/>
    <x v="6"/>
    <x v="7"/>
    <s v="Leche condensada "/>
    <m/>
    <m/>
    <m/>
    <n v="86895.35"/>
    <n v="120475.2"/>
    <n v="1.3864401259676149"/>
    <x v="13"/>
  </r>
  <r>
    <d v="2016-05-10T00:00:00"/>
    <x v="4"/>
    <m/>
    <m/>
    <m/>
    <x v="6"/>
    <s v="CONDENSADA"/>
    <x v="6"/>
    <x v="7"/>
    <s v="Leche condensada "/>
    <m/>
    <m/>
    <m/>
    <n v="52137.21"/>
    <n v="72285.119999999995"/>
    <n v="1.3864401259676149"/>
    <x v="13"/>
  </r>
  <r>
    <d v="2016-05-11T00:00:00"/>
    <x v="4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5-11T00:00:00"/>
    <x v="4"/>
    <m/>
    <m/>
    <m/>
    <x v="6"/>
    <s v="CONDENSADA"/>
    <x v="6"/>
    <x v="7"/>
    <s v="Leche condensada "/>
    <m/>
    <m/>
    <m/>
    <n v="69516.28"/>
    <n v="96380.160000000003"/>
    <n v="1.3864401259676151"/>
    <x v="13"/>
  </r>
  <r>
    <d v="2016-05-11T00:00:00"/>
    <x v="4"/>
    <m/>
    <m/>
    <m/>
    <x v="6"/>
    <s v="CONDENSADA"/>
    <x v="6"/>
    <x v="7"/>
    <s v="Leche condensada "/>
    <m/>
    <m/>
    <m/>
    <n v="34758.14"/>
    <n v="48190.080000000002"/>
    <n v="1.3864401259676151"/>
    <x v="13"/>
  </r>
  <r>
    <d v="2016-05-11T00:00:00"/>
    <x v="4"/>
    <m/>
    <m/>
    <m/>
    <x v="6"/>
    <s v="CONDENSADA"/>
    <x v="6"/>
    <x v="7"/>
    <s v="Leche condensada "/>
    <m/>
    <m/>
    <m/>
    <n v="17379.07"/>
    <n v="24095.040000000001"/>
    <n v="1.3864401259676151"/>
    <x v="13"/>
  </r>
  <r>
    <d v="2016-05-11T00:00:00"/>
    <x v="4"/>
    <m/>
    <m/>
    <m/>
    <x v="6"/>
    <s v="CONDENSADA"/>
    <x v="6"/>
    <x v="7"/>
    <s v="Leche condensada "/>
    <m/>
    <m/>
    <m/>
    <n v="34758.14"/>
    <n v="48190.080000000002"/>
    <n v="1.3864401259676151"/>
    <x v="13"/>
  </r>
  <r>
    <d v="2016-05-12T00:00:00"/>
    <x v="4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5-11T00:00:00"/>
    <x v="4"/>
    <m/>
    <m/>
    <m/>
    <x v="7"/>
    <s v="CONDENSADA"/>
    <x v="6"/>
    <x v="8"/>
    <s v="Las demás leches y natas concentradas azucaradas o con edulcorantes"/>
    <m/>
    <m/>
    <m/>
    <n v="23.25"/>
    <n v="83.53"/>
    <n v="3.5926881720430108"/>
    <x v="23"/>
  </r>
  <r>
    <d v="2016-05-13T00:00:00"/>
    <x v="4"/>
    <m/>
    <m/>
    <m/>
    <x v="7"/>
    <s v="CONDENSADA"/>
    <x v="6"/>
    <x v="8"/>
    <s v="Las demás leches y natas concentradas azucaradas o con edulcorantes"/>
    <m/>
    <m/>
    <m/>
    <n v="3.5"/>
    <n v="41.77"/>
    <n v="11.934285714285716"/>
    <x v="3"/>
  </r>
  <r>
    <d v="2016-05-03T00:00:00"/>
    <x v="4"/>
    <m/>
    <m/>
    <m/>
    <x v="7"/>
    <s v="CONDENSADA"/>
    <x v="6"/>
    <x v="8"/>
    <s v="Las demás leches y natas concentradas azucaradas o con edulcorantes"/>
    <m/>
    <m/>
    <m/>
    <n v="28.03"/>
    <n v="167.07"/>
    <n v="5.9603995718872635"/>
    <x v="13"/>
  </r>
  <r>
    <d v="2016-05-06T00:00:00"/>
    <x v="4"/>
    <m/>
    <m/>
    <m/>
    <x v="7"/>
    <s v="CONDENSADA"/>
    <x v="6"/>
    <x v="8"/>
    <s v="Las demás leches y natas concentradas azucaradas o con edulcorantes"/>
    <m/>
    <m/>
    <m/>
    <n v="721.30470000000003"/>
    <n v="208.83"/>
    <n v="0.28951703766799247"/>
    <x v="13"/>
  </r>
  <r>
    <d v="2016-05-13T00:00:00"/>
    <x v="4"/>
    <m/>
    <m/>
    <m/>
    <x v="17"/>
    <s v="OTROS"/>
    <x v="7"/>
    <x v="20"/>
    <s v="Yogur con frutas "/>
    <m/>
    <m/>
    <m/>
    <n v="810"/>
    <n v="2500"/>
    <n v="3.0864197530864197"/>
    <x v="28"/>
  </r>
  <r>
    <d v="2016-05-02T00:00:00"/>
    <x v="4"/>
    <m/>
    <m/>
    <m/>
    <x v="17"/>
    <s v="OTROS"/>
    <x v="7"/>
    <x v="20"/>
    <s v="Yogur con frutas "/>
    <m/>
    <m/>
    <m/>
    <n v="26732.16"/>
    <n v="99515.520000000004"/>
    <n v="3.7226890756302522"/>
    <x v="13"/>
  </r>
  <r>
    <d v="2016-05-02T00:00:00"/>
    <x v="4"/>
    <m/>
    <m/>
    <m/>
    <x v="17"/>
    <s v="OTROS"/>
    <x v="7"/>
    <x v="20"/>
    <s v="Yogur con frutas "/>
    <m/>
    <m/>
    <m/>
    <n v="16450.560000000001"/>
    <n v="65387.519999999997"/>
    <n v="3.9747899159663862"/>
    <x v="13"/>
  </r>
  <r>
    <d v="2016-05-02T00:00:00"/>
    <x v="4"/>
    <m/>
    <m/>
    <m/>
    <x v="17"/>
    <s v="OTROS"/>
    <x v="7"/>
    <x v="20"/>
    <s v="Yogur con frutas "/>
    <m/>
    <m/>
    <m/>
    <n v="31615.919999999998"/>
    <n v="124603.92"/>
    <n v="3.9411764705882355"/>
    <x v="13"/>
  </r>
  <r>
    <d v="2016-05-11T00:00:00"/>
    <x v="4"/>
    <m/>
    <m/>
    <m/>
    <x v="17"/>
    <s v="OTROS"/>
    <x v="7"/>
    <x v="20"/>
    <s v="Yogur con frutas "/>
    <m/>
    <m/>
    <m/>
    <n v="514.08000000000004"/>
    <n v="2026.08"/>
    <n v="3.9411764705882351"/>
    <x v="13"/>
  </r>
  <r>
    <d v="2016-05-12T00:00:00"/>
    <x v="4"/>
    <m/>
    <m/>
    <m/>
    <x v="8"/>
    <s v="OTROS"/>
    <x v="7"/>
    <x v="9"/>
    <s v="Los demás yogures"/>
    <m/>
    <m/>
    <m/>
    <n v="1200"/>
    <n v="400"/>
    <n v="0.33333333333333331"/>
    <x v="1"/>
  </r>
  <r>
    <d v="2016-05-04T00:00:00"/>
    <x v="4"/>
    <m/>
    <m/>
    <m/>
    <x v="9"/>
    <s v="SUERO"/>
    <x v="8"/>
    <x v="10"/>
    <s v="Lactosuero, incluso concentrado, azucarado "/>
    <m/>
    <m/>
    <m/>
    <n v="50000"/>
    <n v="25864.03"/>
    <n v="0.51728059999999998"/>
    <x v="0"/>
  </r>
  <r>
    <d v="2016-05-10T00:00:00"/>
    <x v="4"/>
    <m/>
    <m/>
    <m/>
    <x v="9"/>
    <s v="SUERO"/>
    <x v="8"/>
    <x v="10"/>
    <s v="Lactosuero, incluso concentrado, azucarado "/>
    <m/>
    <m/>
    <m/>
    <n v="50000"/>
    <n v="31000"/>
    <n v="0.62"/>
    <x v="4"/>
  </r>
  <r>
    <d v="2016-05-04T00:00:00"/>
    <x v="4"/>
    <m/>
    <m/>
    <m/>
    <x v="9"/>
    <s v="SUERO"/>
    <x v="8"/>
    <x v="10"/>
    <s v="Lactosuero, incluso concentrado, azucarado "/>
    <m/>
    <m/>
    <m/>
    <n v="23000"/>
    <n v="16930.07"/>
    <n v="0.73609000000000002"/>
    <x v="16"/>
  </r>
  <r>
    <d v="2016-05-12T00:00:00"/>
    <x v="4"/>
    <m/>
    <m/>
    <m/>
    <x v="9"/>
    <s v="SUERO"/>
    <x v="8"/>
    <x v="10"/>
    <s v="Lactosuero, incluso concentrado, azucarado "/>
    <m/>
    <m/>
    <m/>
    <n v="69000"/>
    <n v="41845.99"/>
    <n v="0.60646362318840574"/>
    <x v="2"/>
  </r>
  <r>
    <d v="2016-05-05T00:00:00"/>
    <x v="4"/>
    <m/>
    <m/>
    <m/>
    <x v="9"/>
    <s v="SUERO"/>
    <x v="8"/>
    <x v="10"/>
    <s v="Lactosuero, incluso concentrado, azucarado "/>
    <m/>
    <m/>
    <m/>
    <n v="23000"/>
    <n v="12650"/>
    <n v="0.55000000000000004"/>
    <x v="15"/>
  </r>
  <r>
    <d v="2016-05-11T00:00:00"/>
    <x v="4"/>
    <m/>
    <m/>
    <m/>
    <x v="9"/>
    <s v="SUERO"/>
    <x v="8"/>
    <x v="10"/>
    <s v="Lactosuero, incluso concentrado, azucarado "/>
    <m/>
    <m/>
    <m/>
    <n v="25000"/>
    <n v="4350"/>
    <n v="0.17399999999999999"/>
    <x v="24"/>
  </r>
  <r>
    <d v="2016-05-10T00:00:00"/>
    <x v="4"/>
    <m/>
    <m/>
    <m/>
    <x v="9"/>
    <s v="SUERO"/>
    <x v="8"/>
    <x v="10"/>
    <s v="Lactosuero, incluso concentrado, azucarado "/>
    <m/>
    <m/>
    <m/>
    <n v="50000"/>
    <n v="34153.26"/>
    <n v="0.68306520000000004"/>
    <x v="11"/>
  </r>
  <r>
    <d v="2016-05-04T00:00:00"/>
    <x v="4"/>
    <m/>
    <m/>
    <m/>
    <x v="9"/>
    <s v="SUERO"/>
    <x v="8"/>
    <x v="10"/>
    <s v="Lactosuero, incluso concentrado, azucarado "/>
    <m/>
    <m/>
    <m/>
    <n v="100000"/>
    <n v="55576.2"/>
    <n v="0.55576199999999998"/>
    <x v="3"/>
  </r>
  <r>
    <d v="2016-05-10T00:00:00"/>
    <x v="4"/>
    <m/>
    <m/>
    <m/>
    <x v="9"/>
    <s v="SUERO"/>
    <x v="8"/>
    <x v="10"/>
    <s v="Lactosuero, incluso concentrado, azucarado "/>
    <m/>
    <m/>
    <m/>
    <n v="25000"/>
    <n v="13875"/>
    <n v="0.55500000000000005"/>
    <x v="3"/>
  </r>
  <r>
    <d v="2016-05-11T00:00:00"/>
    <x v="4"/>
    <m/>
    <m/>
    <m/>
    <x v="9"/>
    <s v="SUERO"/>
    <x v="8"/>
    <x v="10"/>
    <s v="Lactosuero, incluso concentrado, azucarado "/>
    <m/>
    <m/>
    <m/>
    <n v="25000"/>
    <n v="13875"/>
    <n v="0.55500000000000005"/>
    <x v="3"/>
  </r>
  <r>
    <d v="2016-05-11T00:00:00"/>
    <x v="4"/>
    <m/>
    <m/>
    <m/>
    <x v="9"/>
    <s v="SUERO"/>
    <x v="8"/>
    <x v="31"/>
    <s v="Los demás productos de componentes naturales de la leche, incluso azucarados "/>
    <m/>
    <m/>
    <m/>
    <n v="2400"/>
    <n v="800"/>
    <n v="0.33333333333333331"/>
    <x v="1"/>
  </r>
  <r>
    <d v="2016-05-03T00:00:00"/>
    <x v="4"/>
    <m/>
    <m/>
    <m/>
    <x v="18"/>
    <s v="GRASA BUTIRICA"/>
    <x v="16"/>
    <x v="21"/>
    <s v="Las demás materias grasas de la leche"/>
    <m/>
    <m/>
    <m/>
    <n v="108000"/>
    <n v="328725"/>
    <n v="3.0437500000000002"/>
    <x v="11"/>
  </r>
  <r>
    <d v="2016-05-05T00:00:00"/>
    <x v="4"/>
    <m/>
    <m/>
    <m/>
    <x v="12"/>
    <s v="QUESO"/>
    <x v="11"/>
    <x v="13"/>
    <s v="Queso gouda y del tipo gouda "/>
    <m/>
    <m/>
    <m/>
    <n v="22713.16"/>
    <n v="65939.48"/>
    <n v="2.9031398537235682"/>
    <x v="16"/>
  </r>
  <r>
    <d v="2016-05-05T00:00:00"/>
    <x v="4"/>
    <m/>
    <m/>
    <m/>
    <x v="12"/>
    <s v="QUESO"/>
    <x v="11"/>
    <x v="13"/>
    <s v="Queso gouda y del tipo gouda "/>
    <m/>
    <m/>
    <m/>
    <n v="20007.259999999998"/>
    <n v="74312.97"/>
    <n v="3.7143002090241244"/>
    <x v="17"/>
  </r>
  <r>
    <d v="2016-05-04T00:00:00"/>
    <x v="4"/>
    <m/>
    <m/>
    <m/>
    <x v="12"/>
    <s v="QUESO"/>
    <x v="11"/>
    <x v="13"/>
    <s v="Queso gouda y del tipo gouda "/>
    <m/>
    <m/>
    <m/>
    <n v="23031.42"/>
    <n v="63891.46"/>
    <n v="2.7740999035231004"/>
    <x v="11"/>
  </r>
  <r>
    <d v="2016-05-05T00:00:00"/>
    <x v="4"/>
    <m/>
    <m/>
    <m/>
    <x v="12"/>
    <s v="QUESO"/>
    <x v="11"/>
    <x v="13"/>
    <s v="Queso gouda y del tipo gouda "/>
    <m/>
    <m/>
    <m/>
    <n v="23045.58"/>
    <n v="67352.429999999993"/>
    <n v="2.9225747410132437"/>
    <x v="11"/>
  </r>
  <r>
    <d v="2016-05-11T00:00:00"/>
    <x v="4"/>
    <m/>
    <m/>
    <m/>
    <x v="12"/>
    <s v="QUESO"/>
    <x v="11"/>
    <x v="13"/>
    <s v="Queso gouda y del tipo gouda "/>
    <m/>
    <m/>
    <m/>
    <n v="100067.22"/>
    <n v="303773.07"/>
    <n v="3.035690109108657"/>
    <x v="11"/>
  </r>
  <r>
    <d v="2016-05-12T00:00:00"/>
    <x v="4"/>
    <m/>
    <m/>
    <m/>
    <x v="12"/>
    <s v="QUESO"/>
    <x v="11"/>
    <x v="13"/>
    <s v="Queso gouda y del tipo gouda "/>
    <m/>
    <m/>
    <m/>
    <n v="24233.73"/>
    <n v="80809.34"/>
    <n v="3.3345811808582502"/>
    <x v="11"/>
  </r>
  <r>
    <d v="2016-05-09T00:00:00"/>
    <x v="4"/>
    <m/>
    <m/>
    <m/>
    <x v="14"/>
    <s v="MANJAR"/>
    <x v="13"/>
    <x v="15"/>
    <s v="Dulce de leche (manjar)"/>
    <m/>
    <m/>
    <m/>
    <n v="1500"/>
    <n v="300"/>
    <n v="0.2"/>
    <x v="1"/>
  </r>
  <r>
    <d v="2016-05-09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09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09T00:00:00"/>
    <x v="4"/>
    <m/>
    <m/>
    <m/>
    <x v="14"/>
    <s v="MANJAR"/>
    <x v="13"/>
    <x v="15"/>
    <s v="Dulce de leche (manjar)"/>
    <m/>
    <m/>
    <m/>
    <n v="960"/>
    <n v="250"/>
    <n v="0.26041666666666669"/>
    <x v="1"/>
  </r>
  <r>
    <d v="2016-05-09T00:00:00"/>
    <x v="4"/>
    <m/>
    <m/>
    <m/>
    <x v="14"/>
    <s v="MANJAR"/>
    <x v="13"/>
    <x v="15"/>
    <s v="Dulce de leche (manjar)"/>
    <m/>
    <m/>
    <m/>
    <n v="1000"/>
    <n v="200"/>
    <n v="0.2"/>
    <x v="1"/>
  </r>
  <r>
    <d v="2016-05-11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11T00:00:00"/>
    <x v="4"/>
    <m/>
    <m/>
    <m/>
    <x v="14"/>
    <s v="MANJAR"/>
    <x v="13"/>
    <x v="15"/>
    <s v="Dulce de leche (manjar)"/>
    <m/>
    <m/>
    <m/>
    <n v="480"/>
    <n v="125"/>
    <n v="0.26041666666666669"/>
    <x v="1"/>
  </r>
  <r>
    <d v="2016-05-12T00:00:00"/>
    <x v="4"/>
    <m/>
    <m/>
    <m/>
    <x v="14"/>
    <s v="MANJAR"/>
    <x v="13"/>
    <x v="15"/>
    <s v="Dulce de leche (manjar)"/>
    <m/>
    <m/>
    <m/>
    <n v="1800"/>
    <n v="525"/>
    <n v="0.29166666666666669"/>
    <x v="1"/>
  </r>
  <r>
    <d v="2016-05-12T00:00:00"/>
    <x v="4"/>
    <m/>
    <m/>
    <m/>
    <x v="14"/>
    <s v="MANJAR"/>
    <x v="13"/>
    <x v="15"/>
    <s v="Dulce de leche (manjar)"/>
    <m/>
    <m/>
    <m/>
    <n v="360"/>
    <n v="105"/>
    <n v="0.29166666666666669"/>
    <x v="1"/>
  </r>
  <r>
    <d v="2016-05-12T00:00:00"/>
    <x v="4"/>
    <m/>
    <m/>
    <m/>
    <x v="14"/>
    <s v="MANJAR"/>
    <x v="13"/>
    <x v="15"/>
    <s v="Dulce de leche (manjar)"/>
    <m/>
    <m/>
    <m/>
    <n v="192"/>
    <n v="70"/>
    <n v="0.36458333333333331"/>
    <x v="1"/>
  </r>
  <r>
    <d v="2016-05-12T00:00:00"/>
    <x v="4"/>
    <m/>
    <m/>
    <m/>
    <x v="14"/>
    <s v="MANJAR"/>
    <x v="13"/>
    <x v="15"/>
    <s v="Dulce de leche (manjar)"/>
    <m/>
    <m/>
    <m/>
    <n v="480"/>
    <n v="125"/>
    <n v="0.26041666666666669"/>
    <x v="1"/>
  </r>
  <r>
    <d v="2016-05-12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12T00:00:00"/>
    <x v="4"/>
    <m/>
    <m/>
    <m/>
    <x v="14"/>
    <s v="MANJAR"/>
    <x v="13"/>
    <x v="15"/>
    <s v="Dulce de leche (manjar)"/>
    <m/>
    <m/>
    <m/>
    <n v="12000"/>
    <n v="2000"/>
    <n v="0.16666666666666666"/>
    <x v="1"/>
  </r>
  <r>
    <d v="2016-05-12T00:00:00"/>
    <x v="4"/>
    <m/>
    <m/>
    <m/>
    <x v="14"/>
    <s v="MANJAR"/>
    <x v="13"/>
    <x v="15"/>
    <s v="Dulce de leche (manjar)"/>
    <m/>
    <m/>
    <m/>
    <n v="1200"/>
    <n v="200"/>
    <n v="0.16666666666666666"/>
    <x v="1"/>
  </r>
  <r>
    <d v="2016-05-12T00:00:00"/>
    <x v="4"/>
    <m/>
    <m/>
    <m/>
    <x v="14"/>
    <s v="MANJAR"/>
    <x v="13"/>
    <x v="15"/>
    <s v="Dulce de leche (manjar)"/>
    <m/>
    <m/>
    <m/>
    <n v="288"/>
    <n v="60"/>
    <n v="0.20833333333333334"/>
    <x v="1"/>
  </r>
  <r>
    <d v="2016-05-06T00:00:00"/>
    <x v="4"/>
    <m/>
    <m/>
    <m/>
    <x v="14"/>
    <s v="MANJAR"/>
    <x v="13"/>
    <x v="15"/>
    <s v="Dulce de leche (manjar)"/>
    <m/>
    <m/>
    <m/>
    <n v="20284.8"/>
    <n v="32066"/>
    <n v="1.5807895567124153"/>
    <x v="10"/>
  </r>
  <r>
    <d v="2016-05-10T00:00:00"/>
    <x v="4"/>
    <m/>
    <m/>
    <m/>
    <x v="14"/>
    <s v="MANJAR"/>
    <x v="13"/>
    <x v="15"/>
    <s v="Dulce de leche (manjar)"/>
    <m/>
    <m/>
    <m/>
    <n v="21600"/>
    <n v="34872"/>
    <n v="1.6144444444444443"/>
    <x v="11"/>
  </r>
  <r>
    <d v="2016-05-04T00:00:00"/>
    <x v="4"/>
    <m/>
    <m/>
    <m/>
    <x v="14"/>
    <s v="MANJAR"/>
    <x v="13"/>
    <x v="15"/>
    <s v="Dulce de leche (manjar)"/>
    <m/>
    <m/>
    <m/>
    <n v="3900"/>
    <n v="5460"/>
    <n v="1.4"/>
    <x v="3"/>
  </r>
  <r>
    <d v="2016-05-05T00:00:00"/>
    <x v="4"/>
    <m/>
    <m/>
    <m/>
    <x v="14"/>
    <s v="MANJAR"/>
    <x v="13"/>
    <x v="15"/>
    <s v="Dulce de leche (manjar)"/>
    <m/>
    <m/>
    <m/>
    <n v="20736"/>
    <n v="32248.799999999999"/>
    <n v="1.5552083333333333"/>
    <x v="3"/>
  </r>
  <r>
    <d v="2016-05-05T00:00:00"/>
    <x v="4"/>
    <m/>
    <m/>
    <m/>
    <x v="14"/>
    <s v="MANJAR"/>
    <x v="13"/>
    <x v="15"/>
    <s v="Dulce de leche (manjar)"/>
    <m/>
    <m/>
    <m/>
    <n v="120"/>
    <n v="100"/>
    <n v="0.83333333333333337"/>
    <x v="3"/>
  </r>
  <r>
    <d v="2016-05-05T00:00:00"/>
    <x v="4"/>
    <m/>
    <m/>
    <m/>
    <x v="14"/>
    <s v="MANJAR"/>
    <x v="13"/>
    <x v="15"/>
    <s v="Dulce de leche (manjar)"/>
    <m/>
    <m/>
    <m/>
    <n v="6000"/>
    <n v="8400"/>
    <n v="1.4"/>
    <x v="3"/>
  </r>
  <r>
    <d v="2016-05-05T00:00:00"/>
    <x v="4"/>
    <m/>
    <m/>
    <m/>
    <x v="14"/>
    <s v="MANJAR"/>
    <x v="13"/>
    <x v="15"/>
    <s v="Dulce de leche (manjar)"/>
    <m/>
    <m/>
    <m/>
    <n v="22032"/>
    <n v="30306.6"/>
    <n v="1.3755718954248366"/>
    <x v="3"/>
  </r>
  <r>
    <d v="2016-05-09T00:00:00"/>
    <x v="4"/>
    <m/>
    <m/>
    <m/>
    <x v="14"/>
    <s v="MANJAR"/>
    <x v="13"/>
    <x v="15"/>
    <s v="Dulce de leche (manjar)"/>
    <m/>
    <m/>
    <m/>
    <n v="180"/>
    <n v="120"/>
    <n v="0.66666666666666663"/>
    <x v="3"/>
  </r>
  <r>
    <d v="2016-05-09T00:00:00"/>
    <x v="4"/>
    <m/>
    <m/>
    <m/>
    <x v="14"/>
    <s v="MANJAR"/>
    <x v="13"/>
    <x v="15"/>
    <s v="Dulce de leche (manjar)"/>
    <m/>
    <m/>
    <m/>
    <n v="1080"/>
    <n v="720"/>
    <n v="0.66666666666666663"/>
    <x v="3"/>
  </r>
  <r>
    <d v="2016-05-09T00:00:00"/>
    <x v="4"/>
    <m/>
    <m/>
    <m/>
    <x v="14"/>
    <s v="MANJAR"/>
    <x v="13"/>
    <x v="15"/>
    <s v="Dulce de leche (manjar)"/>
    <m/>
    <m/>
    <m/>
    <n v="192"/>
    <n v="112"/>
    <n v="0.58333333333333337"/>
    <x v="3"/>
  </r>
  <r>
    <d v="2016-05-09T00:00:00"/>
    <x v="4"/>
    <m/>
    <m/>
    <m/>
    <x v="14"/>
    <s v="MANJAR"/>
    <x v="13"/>
    <x v="15"/>
    <s v="Dulce de leche (manjar)"/>
    <m/>
    <m/>
    <m/>
    <n v="180"/>
    <n v="120"/>
    <n v="0.66666666666666663"/>
    <x v="3"/>
  </r>
  <r>
    <d v="2016-05-09T00:00:00"/>
    <x v="4"/>
    <m/>
    <m/>
    <m/>
    <x v="14"/>
    <s v="MANJAR"/>
    <x v="13"/>
    <x v="15"/>
    <s v="Dulce de leche (manjar)"/>
    <m/>
    <m/>
    <m/>
    <n v="72"/>
    <n v="48"/>
    <n v="0.66666666666666663"/>
    <x v="3"/>
  </r>
  <r>
    <d v="2016-05-09T00:00:00"/>
    <x v="4"/>
    <m/>
    <m/>
    <m/>
    <x v="14"/>
    <s v="MANJAR"/>
    <x v="13"/>
    <x v="15"/>
    <s v="Dulce de leche (manjar)"/>
    <m/>
    <m/>
    <m/>
    <n v="96"/>
    <n v="80"/>
    <n v="0.83333333333333337"/>
    <x v="3"/>
  </r>
  <r>
    <d v="2016-05-09T00:00:00"/>
    <x v="4"/>
    <m/>
    <m/>
    <m/>
    <x v="14"/>
    <s v="MANJAR"/>
    <x v="13"/>
    <x v="15"/>
    <s v="Dulce de leche (manjar)"/>
    <m/>
    <m/>
    <m/>
    <n v="192"/>
    <n v="128"/>
    <n v="0.66666666666666663"/>
    <x v="3"/>
  </r>
  <r>
    <d v="2016-05-11T00:00:00"/>
    <x v="4"/>
    <m/>
    <m/>
    <m/>
    <x v="14"/>
    <s v="MANJAR"/>
    <x v="13"/>
    <x v="15"/>
    <s v="Dulce de leche (manjar)"/>
    <m/>
    <m/>
    <m/>
    <n v="18300"/>
    <n v="25818.25"/>
    <n v="1.4108333333333334"/>
    <x v="3"/>
  </r>
  <r>
    <d v="2016-05-12T00:00:00"/>
    <x v="4"/>
    <m/>
    <m/>
    <m/>
    <x v="14"/>
    <s v="MANJAR"/>
    <x v="13"/>
    <x v="15"/>
    <s v="Dulce de leche (manjar)"/>
    <m/>
    <m/>
    <m/>
    <n v="120"/>
    <n v="100"/>
    <n v="0.83333333333333337"/>
    <x v="3"/>
  </r>
  <r>
    <d v="2016-05-12T00:00:00"/>
    <x v="4"/>
    <m/>
    <m/>
    <m/>
    <x v="14"/>
    <s v="MANJAR"/>
    <x v="13"/>
    <x v="15"/>
    <s v="Dulce de leche (manjar)"/>
    <m/>
    <m/>
    <m/>
    <n v="60"/>
    <n v="50"/>
    <n v="0.83333333333333337"/>
    <x v="3"/>
  </r>
  <r>
    <d v="2016-05-12T00:00:00"/>
    <x v="4"/>
    <m/>
    <m/>
    <m/>
    <x v="14"/>
    <s v="MANJAR"/>
    <x v="13"/>
    <x v="15"/>
    <s v="Dulce de leche (manjar)"/>
    <m/>
    <m/>
    <m/>
    <n v="96"/>
    <n v="100"/>
    <n v="1.0416666666666667"/>
    <x v="3"/>
  </r>
  <r>
    <d v="2016-05-12T00:00:00"/>
    <x v="4"/>
    <m/>
    <m/>
    <m/>
    <x v="14"/>
    <s v="MANJAR"/>
    <x v="13"/>
    <x v="15"/>
    <s v="Dulce de leche (manjar)"/>
    <m/>
    <m/>
    <m/>
    <n v="360"/>
    <n v="240"/>
    <n v="0.66666666666666663"/>
    <x v="3"/>
  </r>
  <r>
    <d v="2016-05-12T00:00:00"/>
    <x v="4"/>
    <m/>
    <m/>
    <m/>
    <x v="14"/>
    <s v="MANJAR"/>
    <x v="13"/>
    <x v="15"/>
    <s v="Dulce de leche (manjar)"/>
    <m/>
    <m/>
    <m/>
    <n v="144"/>
    <n v="120"/>
    <n v="0.83333333333333337"/>
    <x v="3"/>
  </r>
  <r>
    <d v="2016-05-12T00:00:00"/>
    <x v="4"/>
    <m/>
    <m/>
    <m/>
    <x v="14"/>
    <s v="MANJAR"/>
    <x v="13"/>
    <x v="15"/>
    <s v="Dulce de leche (manjar)"/>
    <m/>
    <m/>
    <m/>
    <n v="288"/>
    <n v="216"/>
    <n v="0.75"/>
    <x v="3"/>
  </r>
  <r>
    <d v="2016-05-12T00:00:00"/>
    <x v="4"/>
    <m/>
    <m/>
    <m/>
    <x v="14"/>
    <s v="MANJAR"/>
    <x v="13"/>
    <x v="15"/>
    <s v="Dulce de leche (manjar)"/>
    <m/>
    <m/>
    <m/>
    <n v="192"/>
    <n v="180"/>
    <n v="0.9375"/>
    <x v="3"/>
  </r>
  <r>
    <d v="2016-05-12T00:00:00"/>
    <x v="4"/>
    <m/>
    <m/>
    <m/>
    <x v="14"/>
    <s v="MANJAR"/>
    <x v="13"/>
    <x v="15"/>
    <s v="Dulce de leche (manjar)"/>
    <m/>
    <m/>
    <m/>
    <n v="240"/>
    <n v="200"/>
    <n v="0.83333333333333337"/>
    <x v="3"/>
  </r>
  <r>
    <d v="2016-05-12T00:00:00"/>
    <x v="4"/>
    <m/>
    <m/>
    <m/>
    <x v="14"/>
    <s v="MANJAR"/>
    <x v="13"/>
    <x v="15"/>
    <s v="Dulce de leche (manjar)"/>
    <m/>
    <m/>
    <m/>
    <n v="48"/>
    <n v="50"/>
    <n v="1.0416666666666667"/>
    <x v="3"/>
  </r>
  <r>
    <d v="2016-05-12T00:00:00"/>
    <x v="4"/>
    <m/>
    <m/>
    <m/>
    <x v="14"/>
    <s v="MANJAR"/>
    <x v="13"/>
    <x v="15"/>
    <s v="Dulce de leche (manjar)"/>
    <m/>
    <m/>
    <m/>
    <n v="72"/>
    <n v="54"/>
    <n v="0.75"/>
    <x v="3"/>
  </r>
  <r>
    <d v="2016-05-12T00:00:00"/>
    <x v="4"/>
    <m/>
    <m/>
    <m/>
    <x v="14"/>
    <s v="MANJAR"/>
    <x v="13"/>
    <x v="15"/>
    <s v="Dulce de leche (manjar)"/>
    <m/>
    <m/>
    <m/>
    <n v="24"/>
    <n v="18"/>
    <n v="0.75"/>
    <x v="3"/>
  </r>
  <r>
    <d v="2016-05-12T00:00:00"/>
    <x v="4"/>
    <m/>
    <m/>
    <m/>
    <x v="14"/>
    <s v="MANJAR"/>
    <x v="13"/>
    <x v="15"/>
    <s v="Dulce de leche (manjar)"/>
    <m/>
    <m/>
    <m/>
    <n v="96"/>
    <n v="90"/>
    <n v="0.9375"/>
    <x v="3"/>
  </r>
  <r>
    <d v="2016-05-12T00:00:00"/>
    <x v="4"/>
    <m/>
    <m/>
    <m/>
    <x v="14"/>
    <s v="MANJAR"/>
    <x v="13"/>
    <x v="15"/>
    <s v="Dulce de leche (manjar)"/>
    <m/>
    <m/>
    <m/>
    <n v="480"/>
    <n v="400"/>
    <n v="0.83333333333333337"/>
    <x v="3"/>
  </r>
  <r>
    <d v="2016-05-12T00:00:00"/>
    <x v="4"/>
    <m/>
    <m/>
    <m/>
    <x v="14"/>
    <s v="MANJAR"/>
    <x v="13"/>
    <x v="15"/>
    <s v="Dulce de leche (manjar)"/>
    <m/>
    <m/>
    <m/>
    <n v="144"/>
    <n v="150"/>
    <n v="1.0416666666666667"/>
    <x v="3"/>
  </r>
  <r>
    <d v="2016-05-12T00:00:00"/>
    <x v="4"/>
    <m/>
    <m/>
    <m/>
    <x v="14"/>
    <s v="MANJAR"/>
    <x v="13"/>
    <x v="15"/>
    <s v="Dulce de leche (manjar)"/>
    <m/>
    <m/>
    <m/>
    <n v="12000"/>
    <n v="17000"/>
    <n v="1.4166666666666667"/>
    <x v="3"/>
  </r>
  <r>
    <d v="2016-05-12T00:00:00"/>
    <x v="4"/>
    <m/>
    <m/>
    <m/>
    <x v="14"/>
    <s v="MANJAR"/>
    <x v="13"/>
    <x v="15"/>
    <s v="Dulce de leche (manjar)"/>
    <m/>
    <m/>
    <m/>
    <n v="1440"/>
    <n v="1950"/>
    <n v="1.3541666666666667"/>
    <x v="3"/>
  </r>
  <r>
    <d v="2016-05-12T00:00:00"/>
    <x v="4"/>
    <m/>
    <m/>
    <m/>
    <x v="14"/>
    <s v="MANJAR"/>
    <x v="13"/>
    <x v="15"/>
    <s v="Dulce de leche (manjar)"/>
    <m/>
    <m/>
    <m/>
    <n v="8400"/>
    <n v="11760"/>
    <n v="1.4"/>
    <x v="3"/>
  </r>
  <r>
    <d v="2016-05-12T00:00:00"/>
    <x v="4"/>
    <m/>
    <m/>
    <m/>
    <x v="14"/>
    <s v="MANJAR"/>
    <x v="13"/>
    <x v="15"/>
    <s v="Dulce de leche (manjar)"/>
    <m/>
    <m/>
    <m/>
    <n v="3360"/>
    <n v="4704"/>
    <n v="1.4"/>
    <x v="3"/>
  </r>
  <r>
    <d v="2016-05-12T00:00:00"/>
    <x v="4"/>
    <m/>
    <m/>
    <m/>
    <x v="14"/>
    <s v="MANJAR"/>
    <x v="13"/>
    <x v="15"/>
    <s v="Dulce de leche (manjar)"/>
    <m/>
    <m/>
    <m/>
    <n v="360"/>
    <n v="504"/>
    <n v="1.4"/>
    <x v="3"/>
  </r>
  <r>
    <d v="2016-05-07T00:00:00"/>
    <x v="4"/>
    <m/>
    <m/>
    <m/>
    <x v="14"/>
    <s v="MANJAR"/>
    <x v="13"/>
    <x v="15"/>
    <s v="Dulce de leche (manjar)"/>
    <m/>
    <m/>
    <m/>
    <n v="15759.36"/>
    <n v="24174.720000000001"/>
    <n v="1.5339912280701755"/>
    <x v="13"/>
  </r>
  <r>
    <d v="2016-05-07T00:00:00"/>
    <x v="4"/>
    <m/>
    <m/>
    <m/>
    <x v="14"/>
    <s v="MANJAR"/>
    <x v="13"/>
    <x v="15"/>
    <s v="Dulce de leche (manjar)"/>
    <m/>
    <m/>
    <m/>
    <n v="16634.88"/>
    <n v="25517.759999999998"/>
    <n v="1.5339912280701753"/>
    <x v="13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612"/>
    <n v="485"/>
    <n v="0.79248366013071891"/>
    <x v="2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612"/>
    <n v="459"/>
    <n v="0.75"/>
    <x v="2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1224"/>
    <n v="1020"/>
    <n v="0.83333333333333337"/>
    <x v="2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204"/>
    <n v="272"/>
    <n v="1.3333333333333333"/>
    <x v="2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540"/>
    <n v="405"/>
    <n v="0.75"/>
    <x v="2"/>
  </r>
  <r>
    <d v="2016-05-17T00:00:00"/>
    <x v="4"/>
    <m/>
    <m/>
    <m/>
    <x v="15"/>
    <s v="LL"/>
    <x v="14"/>
    <x v="16"/>
    <s v="Leche y nata, sin concentrar ni edulcorar, materia grasa &lt;= al 1% en peso"/>
    <m/>
    <m/>
    <m/>
    <n v="540"/>
    <n v="383"/>
    <n v="0.70925925925925926"/>
    <x v="2"/>
  </r>
  <r>
    <d v="2016-05-16T00:00:00"/>
    <x v="4"/>
    <m/>
    <m/>
    <m/>
    <x v="0"/>
    <s v="LL"/>
    <x v="0"/>
    <x v="0"/>
    <s v="Leche y nata, sin concentrar, ni edulcorar, mat grasa &gt; al 1% pero &lt;= al 6% en peso"/>
    <m/>
    <m/>
    <m/>
    <n v="24486"/>
    <n v="26125"/>
    <n v="1.0669362084456424"/>
    <x v="0"/>
  </r>
  <r>
    <d v="2016-05-16T00:00:00"/>
    <x v="4"/>
    <m/>
    <m/>
    <m/>
    <x v="0"/>
    <s v="LL"/>
    <x v="0"/>
    <x v="0"/>
    <s v="Leche y nata, sin concentrar, ni edulcorar, mat grasa &gt; al 1% pero &lt;= al 6% en peso"/>
    <m/>
    <m/>
    <m/>
    <n v="63888"/>
    <n v="50578"/>
    <n v="0.79166666666666663"/>
    <x v="0"/>
  </r>
  <r>
    <d v="2016-05-16T00:00:00"/>
    <x v="4"/>
    <m/>
    <m/>
    <m/>
    <x v="19"/>
    <s v="LEP"/>
    <x v="17"/>
    <x v="22"/>
    <s v="Leche en polvo, concentradas o con adición de edulcorante, en polvo, gránulos, contenido materia grasa &lt;= al 1.5% en peso"/>
    <m/>
    <m/>
    <m/>
    <n v="108000"/>
    <n v="215928"/>
    <n v="1.9993333333333334"/>
    <x v="23"/>
  </r>
  <r>
    <d v="2016-05-23T00:00:00"/>
    <x v="4"/>
    <m/>
    <m/>
    <m/>
    <x v="1"/>
    <s v="OTROS"/>
    <x v="1"/>
    <x v="1"/>
    <s v="Leche en polvo, sin adición de azúcar ni edulcorante, mat grasa &gt; 24% pero &lt; al 26%"/>
    <m/>
    <m/>
    <m/>
    <n v="1699.2"/>
    <n v="480"/>
    <n v="0.2824858757062147"/>
    <x v="1"/>
  </r>
  <r>
    <d v="2016-05-17T00:00:00"/>
    <x v="4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5-17T00:00:00"/>
    <x v="4"/>
    <m/>
    <m/>
    <m/>
    <x v="2"/>
    <s v="LEP"/>
    <x v="2"/>
    <x v="2"/>
    <s v="Leche en polvo, sin adición de azúcar ni edulcorante, mat grasa &gt; al 26% "/>
    <m/>
    <m/>
    <m/>
    <n v="744"/>
    <n v="186"/>
    <n v="0.25"/>
    <x v="1"/>
  </r>
  <r>
    <d v="2016-05-23T00:00:00"/>
    <x v="4"/>
    <m/>
    <m/>
    <m/>
    <x v="2"/>
    <s v="LEP"/>
    <x v="2"/>
    <x v="2"/>
    <s v="Leche en polvo, sin adición de azúcar ni edulcorante, mat grasa &gt; al 26% "/>
    <m/>
    <m/>
    <m/>
    <n v="5400"/>
    <n v="1125"/>
    <n v="0.20833333333333334"/>
    <x v="1"/>
  </r>
  <r>
    <d v="2016-05-23T00:00:00"/>
    <x v="4"/>
    <m/>
    <m/>
    <m/>
    <x v="2"/>
    <s v="LEP"/>
    <x v="2"/>
    <x v="2"/>
    <s v="Leche en polvo, sin adición de azúcar ni edulcorante, mat grasa &gt; al 26% "/>
    <m/>
    <m/>
    <m/>
    <n v="600"/>
    <n v="200"/>
    <n v="0.33333333333333331"/>
    <x v="1"/>
  </r>
  <r>
    <d v="2016-05-23T00:00:00"/>
    <x v="4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5-23T00:00:00"/>
    <x v="4"/>
    <m/>
    <m/>
    <m/>
    <x v="2"/>
    <s v="LEP"/>
    <x v="2"/>
    <x v="2"/>
    <s v="Leche en polvo, sin adición de azúcar ni edulcorante, mat grasa &gt; al 26% "/>
    <m/>
    <m/>
    <m/>
    <n v="600"/>
    <n v="200"/>
    <n v="0.33333333333333331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10560"/>
    <n v="5500"/>
    <n v="0.52083333333333337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1152"/>
    <n v="600"/>
    <n v="0.52083333333333337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576"/>
    <n v="300"/>
    <n v="0.52083333333333337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1440"/>
    <n v="600"/>
    <n v="0.41666666666666669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600"/>
    <n v="100"/>
    <n v="0.16666666666666666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900"/>
    <n v="300"/>
    <n v="0.33333333333333331"/>
    <x v="1"/>
  </r>
  <r>
    <d v="2016-05-30T00:00:00"/>
    <x v="4"/>
    <m/>
    <m/>
    <m/>
    <x v="2"/>
    <s v="LEP"/>
    <x v="2"/>
    <x v="2"/>
    <s v="Leche en polvo, sin adición de azúcar ni edulcorante, mat grasa &gt; al 26% "/>
    <m/>
    <m/>
    <m/>
    <n v="1200"/>
    <n v="200"/>
    <n v="0.16666666666666666"/>
    <x v="1"/>
  </r>
  <r>
    <d v="2016-05-18T00:00:00"/>
    <x v="4"/>
    <m/>
    <m/>
    <m/>
    <x v="2"/>
    <s v="LEP"/>
    <x v="2"/>
    <x v="2"/>
    <s v="Leche en polvo, sin adición de azúcar ni edulcorante, mat grasa &gt; al 26% "/>
    <m/>
    <m/>
    <m/>
    <n v="1900.8"/>
    <n v="7920"/>
    <n v="4.166666666666667"/>
    <x v="3"/>
  </r>
  <r>
    <d v="2016-05-18T00:00:00"/>
    <x v="4"/>
    <m/>
    <m/>
    <m/>
    <x v="2"/>
    <s v="LEP"/>
    <x v="2"/>
    <x v="2"/>
    <s v="Leche en polvo, sin adición de azúcar ni edulcorante, mat grasa &gt; al 26% "/>
    <m/>
    <m/>
    <m/>
    <n v="1620"/>
    <n v="6000"/>
    <n v="3.7037037037037037"/>
    <x v="3"/>
  </r>
  <r>
    <d v="2016-05-18T00:00:00"/>
    <x v="4"/>
    <m/>
    <m/>
    <m/>
    <x v="2"/>
    <s v="LEP"/>
    <x v="2"/>
    <x v="2"/>
    <s v="Leche en polvo, sin adición de azúcar ni edulcorante, mat grasa &gt; al 26% "/>
    <m/>
    <m/>
    <m/>
    <n v="2160"/>
    <n v="8000"/>
    <n v="3.7037037037037037"/>
    <x v="3"/>
  </r>
  <r>
    <d v="2016-05-16T00:00:00"/>
    <x v="4"/>
    <m/>
    <m/>
    <m/>
    <x v="3"/>
    <s v="LL"/>
    <x v="3"/>
    <x v="3"/>
    <s v="Leche en polvo, edulcorada, contenido materia grasa &gt; al 1.5% y &lt; al 6%"/>
    <m/>
    <m/>
    <m/>
    <n v="184.60429999999999"/>
    <n v="291"/>
    <n v="1.5763446463598085"/>
    <x v="9"/>
  </r>
  <r>
    <d v="2016-05-19T00:00:00"/>
    <x v="4"/>
    <m/>
    <m/>
    <m/>
    <x v="3"/>
    <s v="LL"/>
    <x v="3"/>
    <x v="3"/>
    <s v="Leche en polvo, edulcorada, contenido materia grasa &gt; al 1.5% y &lt; al 6%"/>
    <m/>
    <m/>
    <m/>
    <n v="128.13999999999999"/>
    <n v="180"/>
    <n v="1.4047135945060092"/>
    <x v="4"/>
  </r>
  <r>
    <d v="2016-05-31T00:00:00"/>
    <x v="4"/>
    <m/>
    <m/>
    <m/>
    <x v="3"/>
    <s v="LL"/>
    <x v="3"/>
    <x v="3"/>
    <s v="Leche en polvo, edulcorada, contenido materia grasa &gt; al 1.5% y &lt; al 6%"/>
    <m/>
    <m/>
    <m/>
    <n v="330.91"/>
    <n v="485"/>
    <n v="1.4656553141337523"/>
    <x v="5"/>
  </r>
  <r>
    <d v="2016-05-18T00:00:00"/>
    <x v="4"/>
    <m/>
    <m/>
    <m/>
    <x v="4"/>
    <s v="LEP"/>
    <x v="4"/>
    <x v="18"/>
    <s v="Leche en polvo, edulcorada, contenido materia grasa &gt; al 18% y &lt; al 24%"/>
    <m/>
    <m/>
    <m/>
    <n v="1440"/>
    <n v="1200"/>
    <n v="0.83333333333333337"/>
    <x v="1"/>
  </r>
  <r>
    <d v="2016-05-18T00:00:00"/>
    <x v="4"/>
    <m/>
    <m/>
    <m/>
    <x v="5"/>
    <s v="OTROS"/>
    <x v="5"/>
    <x v="6"/>
    <s v="Nata sin azucarar ni edulcorar "/>
    <m/>
    <m/>
    <m/>
    <n v="4200"/>
    <n v="840"/>
    <n v="0.2"/>
    <x v="1"/>
  </r>
  <r>
    <d v="2016-05-18T00:00:00"/>
    <x v="4"/>
    <m/>
    <m/>
    <m/>
    <x v="5"/>
    <s v="OTROS"/>
    <x v="5"/>
    <x v="6"/>
    <s v="Nata sin azucarar ni edulcorar "/>
    <m/>
    <m/>
    <m/>
    <n v="1200"/>
    <n v="300"/>
    <n v="0.25"/>
    <x v="1"/>
  </r>
  <r>
    <d v="2016-05-18T00:00:00"/>
    <x v="4"/>
    <m/>
    <m/>
    <m/>
    <x v="5"/>
    <s v="OTROS"/>
    <x v="5"/>
    <x v="6"/>
    <s v="Nata sin azucarar ni edulcorar "/>
    <m/>
    <m/>
    <m/>
    <n v="2400"/>
    <n v="600"/>
    <n v="0.25"/>
    <x v="1"/>
  </r>
  <r>
    <d v="2016-05-26T00:00:00"/>
    <x v="4"/>
    <m/>
    <m/>
    <m/>
    <x v="5"/>
    <s v="OTROS"/>
    <x v="5"/>
    <x v="6"/>
    <s v="Nata sin azucarar ni edulcorar "/>
    <m/>
    <m/>
    <m/>
    <n v="1699.2"/>
    <n v="750"/>
    <n v="0.44138418079096042"/>
    <x v="1"/>
  </r>
  <r>
    <d v="2016-05-25T00:00:00"/>
    <x v="4"/>
    <m/>
    <m/>
    <m/>
    <x v="6"/>
    <s v="CONDENSADA"/>
    <x v="6"/>
    <x v="7"/>
    <s v="Leche condensada "/>
    <m/>
    <m/>
    <m/>
    <n v="14939.904"/>
    <n v="20039"/>
    <n v="1.3413071462842063"/>
    <x v="9"/>
  </r>
  <r>
    <d v="2016-05-18T00:00:00"/>
    <x v="4"/>
    <m/>
    <m/>
    <m/>
    <x v="6"/>
    <s v="CONDENSADA"/>
    <x v="6"/>
    <x v="7"/>
    <s v="Leche condensada "/>
    <m/>
    <m/>
    <m/>
    <n v="1905.6"/>
    <n v="600"/>
    <n v="0.31486146095717887"/>
    <x v="1"/>
  </r>
  <r>
    <d v="2016-05-30T00:00:00"/>
    <x v="4"/>
    <m/>
    <m/>
    <m/>
    <x v="6"/>
    <s v="CONDENSADA"/>
    <x v="6"/>
    <x v="7"/>
    <s v="Leche condensada "/>
    <m/>
    <m/>
    <m/>
    <n v="952.8"/>
    <n v="150"/>
    <n v="0.15743073047858944"/>
    <x v="1"/>
  </r>
  <r>
    <d v="2016-05-17T00:00:00"/>
    <x v="4"/>
    <m/>
    <m/>
    <m/>
    <x v="6"/>
    <s v="CONDENSADA"/>
    <x v="6"/>
    <x v="7"/>
    <s v="Leche condensada "/>
    <m/>
    <m/>
    <m/>
    <n v="43200"/>
    <n v="62304"/>
    <n v="1.4422222222222223"/>
    <x v="10"/>
  </r>
  <r>
    <d v="2016-05-19T00:00:00"/>
    <x v="4"/>
    <m/>
    <m/>
    <m/>
    <x v="6"/>
    <s v="CONDENSADA"/>
    <x v="6"/>
    <x v="7"/>
    <s v="Leche condensada "/>
    <m/>
    <m/>
    <m/>
    <n v="72806.399999999994"/>
    <n v="100800"/>
    <n v="1.384493670886076"/>
    <x v="10"/>
  </r>
  <r>
    <d v="2016-05-21T00:00:00"/>
    <x v="4"/>
    <m/>
    <m/>
    <m/>
    <x v="6"/>
    <s v="CONDENSADA"/>
    <x v="6"/>
    <x v="7"/>
    <s v="Leche condensada "/>
    <m/>
    <m/>
    <m/>
    <n v="76204.800000000003"/>
    <n v="16752"/>
    <n v="0.21982867220962457"/>
    <x v="10"/>
  </r>
  <r>
    <d v="2016-05-27T00:00:00"/>
    <x v="4"/>
    <m/>
    <m/>
    <m/>
    <x v="6"/>
    <s v="CONDENSADA"/>
    <x v="6"/>
    <x v="7"/>
    <s v="Leche condensada "/>
    <m/>
    <m/>
    <m/>
    <n v="36403.199999999997"/>
    <n v="50400"/>
    <n v="1.384493670886076"/>
    <x v="10"/>
  </r>
  <r>
    <d v="2016-05-20T00:00:00"/>
    <x v="4"/>
    <m/>
    <m/>
    <m/>
    <x v="6"/>
    <s v="CONDENSADA"/>
    <x v="6"/>
    <x v="7"/>
    <s v="Leche condensada "/>
    <m/>
    <m/>
    <m/>
    <n v="16057.404"/>
    <n v="27456"/>
    <n v="1.7098654303024323"/>
    <x v="5"/>
  </r>
  <r>
    <d v="2016-05-25T00:00:00"/>
    <x v="4"/>
    <m/>
    <m/>
    <m/>
    <x v="6"/>
    <s v="CONDENSADA"/>
    <x v="6"/>
    <x v="7"/>
    <s v="Leche condensada "/>
    <m/>
    <m/>
    <m/>
    <n v="94710.144"/>
    <n v="135798"/>
    <n v="1.4338274050137649"/>
    <x v="5"/>
  </r>
  <r>
    <d v="2016-05-19T00:00:00"/>
    <x v="4"/>
    <m/>
    <m/>
    <m/>
    <x v="6"/>
    <s v="CONDENSADA"/>
    <x v="6"/>
    <x v="7"/>
    <s v="Leche condensada "/>
    <m/>
    <m/>
    <m/>
    <n v="18201.599999999999"/>
    <n v="25200"/>
    <n v="1.384493670886076"/>
    <x v="21"/>
  </r>
  <r>
    <d v="2016-05-17T00:00:00"/>
    <x v="4"/>
    <m/>
    <m/>
    <m/>
    <x v="6"/>
    <s v="CONDENSADA"/>
    <x v="6"/>
    <x v="7"/>
    <s v="Leche condensada "/>
    <m/>
    <m/>
    <m/>
    <n v="81614.399999999994"/>
    <n v="162209"/>
    <n v="1.9875046560410909"/>
    <x v="11"/>
  </r>
  <r>
    <d v="2016-05-20T00:00:00"/>
    <x v="4"/>
    <m/>
    <m/>
    <m/>
    <x v="6"/>
    <s v="CONDENSADA"/>
    <x v="6"/>
    <x v="7"/>
    <s v="Leche condensada "/>
    <m/>
    <m/>
    <m/>
    <n v="44928"/>
    <n v="89294"/>
    <n v="1.9874910968660968"/>
    <x v="11"/>
  </r>
  <r>
    <d v="2016-05-27T00:00:00"/>
    <x v="4"/>
    <m/>
    <m/>
    <m/>
    <x v="6"/>
    <s v="CONDENSADA"/>
    <x v="6"/>
    <x v="7"/>
    <s v="Leche condensada "/>
    <m/>
    <m/>
    <m/>
    <n v="89856"/>
    <n v="178589"/>
    <n v="1.9875022257834758"/>
    <x v="11"/>
  </r>
  <r>
    <d v="2016-05-19T00:00:00"/>
    <x v="4"/>
    <m/>
    <m/>
    <m/>
    <x v="6"/>
    <s v="CONDENSADA"/>
    <x v="6"/>
    <x v="7"/>
    <s v="Leche condensada "/>
    <m/>
    <m/>
    <m/>
    <n v="18201.599999999999"/>
    <n v="25171"/>
    <n v="1.3829004043600563"/>
    <x v="22"/>
  </r>
  <r>
    <d v="2016-05-19T00:00:00"/>
    <x v="4"/>
    <m/>
    <m/>
    <m/>
    <x v="6"/>
    <s v="CONDENSADA"/>
    <x v="6"/>
    <x v="7"/>
    <s v="Leche condensada "/>
    <m/>
    <m/>
    <m/>
    <n v="18201.599999999999"/>
    <n v="25171"/>
    <n v="1.3829004043600563"/>
    <x v="22"/>
  </r>
  <r>
    <d v="2016-05-19T00:00:00"/>
    <x v="4"/>
    <m/>
    <m/>
    <m/>
    <x v="6"/>
    <s v="CONDENSADA"/>
    <x v="6"/>
    <x v="7"/>
    <s v="Leche condensada "/>
    <m/>
    <m/>
    <m/>
    <n v="29952"/>
    <n v="59030"/>
    <n v="1.9708199786324787"/>
    <x v="3"/>
  </r>
  <r>
    <d v="2016-05-21T00:00:00"/>
    <x v="4"/>
    <m/>
    <m/>
    <m/>
    <x v="6"/>
    <s v="CONDENSADA"/>
    <x v="6"/>
    <x v="7"/>
    <s v="Leche condensada "/>
    <m/>
    <m/>
    <m/>
    <n v="100615.7"/>
    <n v="134165"/>
    <n v="1.3334400098592964"/>
    <x v="3"/>
  </r>
  <r>
    <d v="2016-05-21T00:00:00"/>
    <x v="4"/>
    <m/>
    <m/>
    <m/>
    <x v="6"/>
    <s v="CONDENSADA"/>
    <x v="6"/>
    <x v="7"/>
    <s v="Leche condensada "/>
    <m/>
    <m/>
    <m/>
    <n v="38937.599999999999"/>
    <n v="76740"/>
    <n v="1.9708456607495071"/>
    <x v="3"/>
  </r>
  <r>
    <d v="2016-05-21T00:00:00"/>
    <x v="4"/>
    <m/>
    <m/>
    <m/>
    <x v="6"/>
    <s v="CONDENSADA"/>
    <x v="6"/>
    <x v="7"/>
    <s v="Leche condensada "/>
    <m/>
    <m/>
    <m/>
    <n v="80492.56"/>
    <n v="107332"/>
    <n v="1.3334400098592964"/>
    <x v="3"/>
  </r>
  <r>
    <d v="2016-05-26T00:00:00"/>
    <x v="4"/>
    <m/>
    <m/>
    <m/>
    <x v="6"/>
    <s v="CONDENSADA"/>
    <x v="6"/>
    <x v="7"/>
    <s v="Leche condensada "/>
    <m/>
    <m/>
    <m/>
    <n v="60369.42"/>
    <n v="80499"/>
    <n v="1.3334400098592964"/>
    <x v="3"/>
  </r>
  <r>
    <d v="2016-05-21T00:00:00"/>
    <x v="4"/>
    <m/>
    <m/>
    <m/>
    <x v="6"/>
    <s v="CONDENSADA"/>
    <x v="6"/>
    <x v="7"/>
    <s v="Leche condensada "/>
    <m/>
    <m/>
    <m/>
    <n v="10800"/>
    <n v="15576"/>
    <n v="1.4422222222222223"/>
    <x v="12"/>
  </r>
  <r>
    <d v="2016-05-16T00:00:00"/>
    <x v="4"/>
    <m/>
    <m/>
    <m/>
    <x v="6"/>
    <s v="CONDENSADA"/>
    <x v="6"/>
    <x v="7"/>
    <s v="Leche condensada "/>
    <m/>
    <m/>
    <m/>
    <n v="86895.35"/>
    <n v="120475"/>
    <n v="1.3864378243484834"/>
    <x v="13"/>
  </r>
  <r>
    <d v="2016-05-16T00:00:00"/>
    <x v="4"/>
    <m/>
    <m/>
    <m/>
    <x v="6"/>
    <s v="CONDENSADA"/>
    <x v="6"/>
    <x v="7"/>
    <s v="Leche condensada "/>
    <m/>
    <m/>
    <m/>
    <n v="86895.360000000001"/>
    <n v="120475"/>
    <n v="1.3864376647959109"/>
    <x v="13"/>
  </r>
  <r>
    <d v="2016-05-16T00:00:00"/>
    <x v="4"/>
    <m/>
    <m/>
    <m/>
    <x v="6"/>
    <s v="CONDENSADA"/>
    <x v="6"/>
    <x v="7"/>
    <s v="Leche condensada "/>
    <m/>
    <m/>
    <m/>
    <n v="17379.07"/>
    <n v="24095"/>
    <n v="1.3864378243484836"/>
    <x v="13"/>
  </r>
  <r>
    <d v="2016-05-17T00:00:00"/>
    <x v="4"/>
    <m/>
    <m/>
    <m/>
    <x v="6"/>
    <s v="CONDENSADA"/>
    <x v="6"/>
    <x v="7"/>
    <s v="Leche condensada "/>
    <m/>
    <m/>
    <m/>
    <n v="17379.07"/>
    <n v="24095"/>
    <n v="1.3864378243484836"/>
    <x v="13"/>
  </r>
  <r>
    <d v="2016-05-17T00:00:00"/>
    <x v="4"/>
    <m/>
    <m/>
    <m/>
    <x v="6"/>
    <s v="CONDENSADA"/>
    <x v="6"/>
    <x v="7"/>
    <s v="Leche condensada "/>
    <m/>
    <m/>
    <m/>
    <n v="17335.3"/>
    <n v="24204"/>
    <n v="1.3962261974122168"/>
    <x v="13"/>
  </r>
  <r>
    <d v="2016-05-17T00:00:00"/>
    <x v="4"/>
    <m/>
    <m/>
    <m/>
    <x v="6"/>
    <s v="CONDENSADA"/>
    <x v="6"/>
    <x v="7"/>
    <s v="Leche condensada "/>
    <m/>
    <m/>
    <m/>
    <n v="34758.14"/>
    <n v="48190"/>
    <n v="1.3864378243484836"/>
    <x v="13"/>
  </r>
  <r>
    <d v="2016-05-17T00:00:00"/>
    <x v="4"/>
    <m/>
    <m/>
    <m/>
    <x v="6"/>
    <s v="CONDENSADA"/>
    <x v="6"/>
    <x v="7"/>
    <s v="Leche condensada "/>
    <m/>
    <m/>
    <m/>
    <n v="17335.295999999998"/>
    <n v="24204"/>
    <n v="1.3962265195817829"/>
    <x v="13"/>
  </r>
  <r>
    <d v="2016-05-19T00:00:00"/>
    <x v="4"/>
    <m/>
    <m/>
    <m/>
    <x v="6"/>
    <s v="CONDENSADA"/>
    <x v="6"/>
    <x v="7"/>
    <s v="Leche condensada "/>
    <m/>
    <m/>
    <m/>
    <n v="34758.14"/>
    <n v="48409"/>
    <n v="1.3927385067210156"/>
    <x v="13"/>
  </r>
  <r>
    <d v="2016-05-25T00:00:00"/>
    <x v="4"/>
    <m/>
    <m/>
    <m/>
    <x v="6"/>
    <s v="CONDENSADA"/>
    <x v="6"/>
    <x v="7"/>
    <s v="Leche condensada "/>
    <m/>
    <m/>
    <m/>
    <n v="17379.072"/>
    <n v="24204"/>
    <n v="1.3927095762075212"/>
    <x v="13"/>
  </r>
  <r>
    <d v="2016-05-26T00:00:00"/>
    <x v="4"/>
    <m/>
    <m/>
    <m/>
    <x v="6"/>
    <s v="CONDENSADA"/>
    <x v="6"/>
    <x v="7"/>
    <s v="Leche condensada "/>
    <m/>
    <m/>
    <m/>
    <n v="52075.887999999999"/>
    <n v="72710"/>
    <n v="1.3962315918645496"/>
    <x v="13"/>
  </r>
  <r>
    <d v="2016-05-27T00:00:00"/>
    <x v="4"/>
    <m/>
    <m/>
    <m/>
    <x v="6"/>
    <s v="CONDENSADA"/>
    <x v="6"/>
    <x v="7"/>
    <s v="Leche condensada "/>
    <m/>
    <m/>
    <m/>
    <n v="86895.360000000001"/>
    <n v="120475"/>
    <n v="1.3864376647959109"/>
    <x v="13"/>
  </r>
  <r>
    <d v="2016-05-30T00:00:00"/>
    <x v="4"/>
    <m/>
    <m/>
    <m/>
    <x v="6"/>
    <s v="CONDENSADA"/>
    <x v="6"/>
    <x v="7"/>
    <s v="Leche condensada "/>
    <m/>
    <m/>
    <m/>
    <n v="52049.671999999999"/>
    <n v="72504"/>
    <n v="1.3929770777421999"/>
    <x v="13"/>
  </r>
  <r>
    <d v="2016-05-30T00:00:00"/>
    <x v="4"/>
    <m/>
    <m/>
    <m/>
    <x v="6"/>
    <s v="CONDENSADA"/>
    <x v="6"/>
    <x v="7"/>
    <s v="Leche condensada "/>
    <m/>
    <m/>
    <m/>
    <n v="34758.144"/>
    <n v="48190"/>
    <n v="1.3864376647959109"/>
    <x v="13"/>
  </r>
  <r>
    <d v="2016-05-30T00:00:00"/>
    <x v="4"/>
    <m/>
    <m/>
    <m/>
    <x v="6"/>
    <s v="CONDENSADA"/>
    <x v="6"/>
    <x v="7"/>
    <s v="Leche condensada "/>
    <m/>
    <m/>
    <m/>
    <n v="24643.3"/>
    <n v="42332"/>
    <n v="1.7177894194365204"/>
    <x v="13"/>
  </r>
  <r>
    <d v="2016-05-16T00:00:00"/>
    <x v="4"/>
    <m/>
    <m/>
    <m/>
    <x v="6"/>
    <s v="CONDENSADA"/>
    <x v="6"/>
    <x v="7"/>
    <s v="Leche condensada "/>
    <m/>
    <m/>
    <m/>
    <n v="1185"/>
    <n v="1671"/>
    <n v="1.410126582278481"/>
    <x v="8"/>
  </r>
  <r>
    <d v="2016-05-16T00:00:00"/>
    <x v="4"/>
    <m/>
    <m/>
    <m/>
    <x v="7"/>
    <s v="CONDENSADA"/>
    <x v="6"/>
    <x v="8"/>
    <s v="Las demás leches y natas concentradas azucaradas o con edulcorantes"/>
    <m/>
    <m/>
    <m/>
    <n v="2.6638000000000002"/>
    <n v="84"/>
    <n v="31.533898941361961"/>
    <x v="9"/>
  </r>
  <r>
    <d v="2016-05-17T00:00:00"/>
    <x v="4"/>
    <m/>
    <m/>
    <m/>
    <x v="7"/>
    <s v="CONDENSADA"/>
    <x v="6"/>
    <x v="8"/>
    <s v="Las demás leches y natas concentradas azucaradas o con edulcorantes"/>
    <m/>
    <m/>
    <m/>
    <n v="2448"/>
    <n v="6077"/>
    <n v="2.4824346405228757"/>
    <x v="2"/>
  </r>
  <r>
    <d v="2016-05-30T00:00:00"/>
    <x v="4"/>
    <m/>
    <m/>
    <m/>
    <x v="7"/>
    <s v="CONDENSADA"/>
    <x v="6"/>
    <x v="8"/>
    <s v="Las demás leches y natas concentradas azucaradas o con edulcorantes"/>
    <m/>
    <m/>
    <m/>
    <n v="5"/>
    <n v="25"/>
    <n v="5"/>
    <x v="14"/>
  </r>
  <r>
    <d v="2016-05-30T00:00:00"/>
    <x v="4"/>
    <m/>
    <m/>
    <m/>
    <x v="7"/>
    <s v="CONDENSADA"/>
    <x v="6"/>
    <x v="8"/>
    <s v="Las demás leches y natas concentradas azucaradas o con edulcorantes"/>
    <m/>
    <m/>
    <m/>
    <n v="10"/>
    <n v="50"/>
    <n v="5"/>
    <x v="14"/>
  </r>
  <r>
    <d v="2016-05-20T00:00:00"/>
    <x v="4"/>
    <m/>
    <m/>
    <m/>
    <x v="17"/>
    <s v="OTROS"/>
    <x v="7"/>
    <x v="20"/>
    <s v="Yogur con frutas "/>
    <m/>
    <m/>
    <m/>
    <n v="174.93"/>
    <n v="689"/>
    <n v="3.9387183444806491"/>
    <x v="13"/>
  </r>
  <r>
    <d v="2016-05-20T00:00:00"/>
    <x v="4"/>
    <m/>
    <m/>
    <m/>
    <x v="17"/>
    <s v="OTROS"/>
    <x v="7"/>
    <x v="20"/>
    <s v="Yogur con frutas "/>
    <m/>
    <m/>
    <m/>
    <n v="1176.9100000000001"/>
    <n v="4381"/>
    <n v="3.7224596613164982"/>
    <x v="13"/>
  </r>
  <r>
    <d v="2016-05-20T00:00:00"/>
    <x v="4"/>
    <m/>
    <m/>
    <m/>
    <x v="17"/>
    <s v="OTROS"/>
    <x v="7"/>
    <x v="20"/>
    <s v="Yogur con frutas "/>
    <m/>
    <m/>
    <m/>
    <n v="339.15"/>
    <n v="1348"/>
    <n v="3.9746424885743772"/>
    <x v="13"/>
  </r>
  <r>
    <d v="2016-05-23T00:00:00"/>
    <x v="4"/>
    <m/>
    <m/>
    <m/>
    <x v="8"/>
    <s v="OTROS"/>
    <x v="7"/>
    <x v="9"/>
    <s v="Los demás yogures"/>
    <m/>
    <m/>
    <m/>
    <n v="1800"/>
    <n v="600"/>
    <n v="0.33333333333333331"/>
    <x v="1"/>
  </r>
  <r>
    <d v="2016-05-17T00:00:00"/>
    <x v="4"/>
    <m/>
    <m/>
    <m/>
    <x v="8"/>
    <s v="OTROS"/>
    <x v="7"/>
    <x v="9"/>
    <s v="Los demás yogures"/>
    <m/>
    <m/>
    <m/>
    <n v="346.8"/>
    <n v="510"/>
    <n v="1.4705882352941175"/>
    <x v="2"/>
  </r>
  <r>
    <d v="2016-05-17T00:00:00"/>
    <x v="4"/>
    <m/>
    <m/>
    <m/>
    <x v="8"/>
    <s v="OTROS"/>
    <x v="7"/>
    <x v="9"/>
    <s v="Los demás yogures"/>
    <m/>
    <m/>
    <m/>
    <n v="346.8"/>
    <n v="510"/>
    <n v="1.4705882352941175"/>
    <x v="2"/>
  </r>
  <r>
    <d v="2016-05-17T00:00:00"/>
    <x v="4"/>
    <m/>
    <m/>
    <m/>
    <x v="8"/>
    <s v="OTROS"/>
    <x v="7"/>
    <x v="9"/>
    <s v="Los demás yogures"/>
    <m/>
    <m/>
    <m/>
    <n v="1224"/>
    <n v="1530"/>
    <n v="1.25"/>
    <x v="2"/>
  </r>
  <r>
    <d v="2016-05-17T00:00:00"/>
    <x v="4"/>
    <m/>
    <m/>
    <m/>
    <x v="8"/>
    <s v="OTROS"/>
    <x v="7"/>
    <x v="9"/>
    <s v="Los demás yogures"/>
    <m/>
    <m/>
    <m/>
    <n v="612"/>
    <n v="765"/>
    <n v="1.25"/>
    <x v="2"/>
  </r>
  <r>
    <d v="2016-05-17T00:00:00"/>
    <x v="4"/>
    <m/>
    <m/>
    <m/>
    <x v="8"/>
    <s v="OTROS"/>
    <x v="7"/>
    <x v="9"/>
    <s v="Los demás yogures"/>
    <m/>
    <m/>
    <m/>
    <n v="612"/>
    <n v="765"/>
    <n v="1.25"/>
    <x v="2"/>
  </r>
  <r>
    <d v="2016-05-17T00:00:00"/>
    <x v="4"/>
    <m/>
    <m/>
    <m/>
    <x v="8"/>
    <s v="OTROS"/>
    <x v="7"/>
    <x v="9"/>
    <s v="Los demás yogures"/>
    <m/>
    <m/>
    <m/>
    <n v="612"/>
    <n v="765"/>
    <n v="1.25"/>
    <x v="2"/>
  </r>
  <r>
    <d v="2016-05-17T00:00:00"/>
    <x v="4"/>
    <m/>
    <m/>
    <m/>
    <x v="8"/>
    <s v="OTROS"/>
    <x v="7"/>
    <x v="9"/>
    <s v="Los demás yogures"/>
    <m/>
    <m/>
    <m/>
    <n v="612"/>
    <n v="765"/>
    <n v="1.25"/>
    <x v="2"/>
  </r>
  <r>
    <d v="2016-05-30T00:00:00"/>
    <x v="4"/>
    <m/>
    <m/>
    <m/>
    <x v="8"/>
    <s v="OTROS"/>
    <x v="7"/>
    <x v="9"/>
    <s v="Los demás yogures"/>
    <m/>
    <m/>
    <m/>
    <n v="10"/>
    <n v="27"/>
    <n v="2.7"/>
    <x v="14"/>
  </r>
  <r>
    <d v="2016-05-30T00:00:00"/>
    <x v="4"/>
    <m/>
    <m/>
    <m/>
    <x v="8"/>
    <s v="OTROS"/>
    <x v="7"/>
    <x v="9"/>
    <s v="Los demás yogures"/>
    <m/>
    <m/>
    <m/>
    <n v="70"/>
    <n v="189"/>
    <n v="2.7"/>
    <x v="14"/>
  </r>
  <r>
    <d v="2016-05-30T00:00:00"/>
    <x v="4"/>
    <m/>
    <m/>
    <m/>
    <x v="8"/>
    <s v="OTROS"/>
    <x v="7"/>
    <x v="9"/>
    <s v="Los demás yogures"/>
    <m/>
    <m/>
    <m/>
    <n v="72"/>
    <n v="194"/>
    <n v="2.6944444444444446"/>
    <x v="14"/>
  </r>
  <r>
    <d v="2016-05-30T00:00:00"/>
    <x v="4"/>
    <m/>
    <m/>
    <m/>
    <x v="8"/>
    <s v="OTROS"/>
    <x v="7"/>
    <x v="9"/>
    <s v="Los demás yogures"/>
    <m/>
    <m/>
    <m/>
    <n v="100"/>
    <n v="200"/>
    <n v="2"/>
    <x v="14"/>
  </r>
  <r>
    <d v="2016-05-17T00:00:00"/>
    <x v="4"/>
    <m/>
    <m/>
    <m/>
    <x v="8"/>
    <s v="OTROS"/>
    <x v="7"/>
    <x v="9"/>
    <s v="Los demás yogures"/>
    <m/>
    <m/>
    <m/>
    <n v="75.36"/>
    <n v="321"/>
    <n v="4.2595541401273884"/>
    <x v="29"/>
  </r>
  <r>
    <d v="2016-05-16T00:00:00"/>
    <x v="4"/>
    <m/>
    <m/>
    <m/>
    <x v="9"/>
    <s v="SUERO"/>
    <x v="8"/>
    <x v="10"/>
    <s v="Lactosuero, incluso concentrado, azucarado "/>
    <m/>
    <m/>
    <m/>
    <n v="50000"/>
    <n v="36250"/>
    <n v="0.72499999999999998"/>
    <x v="4"/>
  </r>
  <r>
    <d v="2016-05-26T00:00:00"/>
    <x v="4"/>
    <m/>
    <m/>
    <m/>
    <x v="9"/>
    <s v="SUERO"/>
    <x v="8"/>
    <x v="10"/>
    <s v="Lactosuero, incluso concentrado, azucarado "/>
    <m/>
    <m/>
    <m/>
    <n v="23000"/>
    <n v="17620"/>
    <n v="0.76608695652173908"/>
    <x v="16"/>
  </r>
  <r>
    <d v="2016-05-16T00:00:00"/>
    <x v="4"/>
    <m/>
    <m/>
    <m/>
    <x v="9"/>
    <s v="SUERO"/>
    <x v="8"/>
    <x v="10"/>
    <s v="Lactosuero, incluso concentrado, azucarado "/>
    <m/>
    <m/>
    <m/>
    <n v="50000"/>
    <n v="8700"/>
    <n v="0.17399999999999999"/>
    <x v="24"/>
  </r>
  <r>
    <d v="2016-05-16T00:00:00"/>
    <x v="4"/>
    <m/>
    <m/>
    <m/>
    <x v="9"/>
    <s v="SUERO"/>
    <x v="8"/>
    <x v="10"/>
    <s v="Lactosuero, incluso concentrado, azucarado "/>
    <m/>
    <m/>
    <m/>
    <n v="25000"/>
    <n v="15577"/>
    <n v="0.62307999999999997"/>
    <x v="11"/>
  </r>
  <r>
    <d v="2016-05-16T00:00:00"/>
    <x v="4"/>
    <m/>
    <m/>
    <m/>
    <x v="9"/>
    <s v="SUERO"/>
    <x v="8"/>
    <x v="10"/>
    <s v="Lactosuero, incluso concentrado, azucarado "/>
    <m/>
    <m/>
    <m/>
    <n v="25000"/>
    <n v="16250"/>
    <n v="0.65"/>
    <x v="3"/>
  </r>
  <r>
    <d v="2016-05-16T00:00:00"/>
    <x v="4"/>
    <m/>
    <m/>
    <m/>
    <x v="9"/>
    <s v="SUERO"/>
    <x v="8"/>
    <x v="10"/>
    <s v="Lactosuero, incluso concentrado, azucarado "/>
    <m/>
    <m/>
    <m/>
    <n v="25000"/>
    <n v="14125"/>
    <n v="0.56499999999999995"/>
    <x v="3"/>
  </r>
  <r>
    <d v="2016-05-17T00:00:00"/>
    <x v="4"/>
    <m/>
    <m/>
    <m/>
    <x v="9"/>
    <s v="SUERO"/>
    <x v="8"/>
    <x v="10"/>
    <s v="Lactosuero, incluso concentrado, azucarado "/>
    <m/>
    <m/>
    <m/>
    <n v="25000"/>
    <n v="16609"/>
    <n v="0.66435999999999995"/>
    <x v="3"/>
  </r>
  <r>
    <d v="2016-05-26T00:00:00"/>
    <x v="4"/>
    <m/>
    <m/>
    <m/>
    <x v="9"/>
    <s v="SUERO"/>
    <x v="8"/>
    <x v="10"/>
    <s v="Lactosuero, incluso concentrado, azucarado "/>
    <m/>
    <m/>
    <m/>
    <n v="125000"/>
    <n v="75713"/>
    <n v="0.60570400000000002"/>
    <x v="3"/>
  </r>
  <r>
    <d v="2016-05-23T00:00:00"/>
    <x v="4"/>
    <m/>
    <m/>
    <m/>
    <x v="9"/>
    <s v="SUERO"/>
    <x v="8"/>
    <x v="10"/>
    <s v="Lactosuero, incluso concentrado, azucarado "/>
    <m/>
    <m/>
    <m/>
    <n v="2"/>
    <n v="2"/>
    <n v="1"/>
    <x v="30"/>
  </r>
  <r>
    <d v="2016-05-23T00:00:00"/>
    <x v="4"/>
    <m/>
    <m/>
    <m/>
    <x v="9"/>
    <s v="SUERO"/>
    <x v="8"/>
    <x v="10"/>
    <s v="Lactosuero, incluso concentrado, azucarado "/>
    <m/>
    <m/>
    <m/>
    <n v="2"/>
    <n v="2"/>
    <n v="1"/>
    <x v="30"/>
  </r>
  <r>
    <d v="2016-05-17T00:00:00"/>
    <x v="4"/>
    <m/>
    <m/>
    <m/>
    <x v="9"/>
    <s v="SUERO"/>
    <x v="8"/>
    <x v="31"/>
    <s v="Los demás productos de componentes naturales de la leche, incluso azucarados "/>
    <m/>
    <m/>
    <m/>
    <n v="2400"/>
    <n v="800"/>
    <n v="0.33333333333333331"/>
    <x v="1"/>
  </r>
  <r>
    <d v="2016-05-18T00:00:00"/>
    <x v="4"/>
    <m/>
    <m/>
    <m/>
    <x v="10"/>
    <s v="MANTEQUILLA"/>
    <x v="9"/>
    <x v="11"/>
    <s v="Mantequilla (manteca)"/>
    <m/>
    <m/>
    <m/>
    <n v="22800"/>
    <n v="97812"/>
    <n v="4.29"/>
    <x v="2"/>
  </r>
  <r>
    <d v="2016-05-21T00:00:00"/>
    <x v="4"/>
    <m/>
    <m/>
    <m/>
    <x v="18"/>
    <s v="GRASA BUTIRICA"/>
    <x v="16"/>
    <x v="21"/>
    <s v="Las demás materias grasas de la leche"/>
    <m/>
    <m/>
    <m/>
    <n v="108000"/>
    <n v="328725"/>
    <n v="3.0437500000000002"/>
    <x v="11"/>
  </r>
  <r>
    <d v="2016-05-30T00:00:00"/>
    <x v="4"/>
    <m/>
    <m/>
    <m/>
    <x v="18"/>
    <s v="GRASA BUTIRICA"/>
    <x v="16"/>
    <x v="21"/>
    <s v="Las demás materias grasas de la leche"/>
    <m/>
    <m/>
    <m/>
    <n v="108000"/>
    <n v="399600"/>
    <n v="3.7"/>
    <x v="3"/>
  </r>
  <r>
    <d v="2016-05-30T00:00:00"/>
    <x v="4"/>
    <m/>
    <m/>
    <m/>
    <x v="20"/>
    <s v="QUESO"/>
    <x v="18"/>
    <x v="24"/>
    <s v="Quesos frescos "/>
    <m/>
    <m/>
    <m/>
    <n v="15"/>
    <n v="135"/>
    <n v="9"/>
    <x v="14"/>
  </r>
  <r>
    <d v="2016-05-31T00:00:00"/>
    <x v="4"/>
    <m/>
    <m/>
    <m/>
    <x v="11"/>
    <s v="QUESO"/>
    <x v="10"/>
    <x v="12"/>
    <s v="Mozarella"/>
    <m/>
    <m/>
    <m/>
    <n v="14398.87"/>
    <n v="52578"/>
    <n v="3.6515365441871479"/>
    <x v="3"/>
  </r>
  <r>
    <d v="2016-05-23T00:00:00"/>
    <x v="4"/>
    <m/>
    <m/>
    <m/>
    <x v="12"/>
    <s v="QUESO"/>
    <x v="11"/>
    <x v="13"/>
    <s v="Queso gouda y del tipo gouda "/>
    <m/>
    <m/>
    <m/>
    <n v="23979.08"/>
    <n v="74045"/>
    <n v="3.0878999527921835"/>
    <x v="11"/>
  </r>
  <r>
    <d v="2016-05-26T00:00:00"/>
    <x v="4"/>
    <m/>
    <m/>
    <m/>
    <x v="12"/>
    <s v="QUESO"/>
    <x v="11"/>
    <x v="13"/>
    <s v="Queso gouda y del tipo gouda "/>
    <m/>
    <m/>
    <m/>
    <n v="21002.03"/>
    <n v="62471"/>
    <n v="2.9745219866841444"/>
    <x v="11"/>
  </r>
  <r>
    <d v="2016-05-30T00:00:00"/>
    <x v="4"/>
    <m/>
    <m/>
    <m/>
    <x v="12"/>
    <s v="QUESO"/>
    <x v="11"/>
    <x v="13"/>
    <s v="Queso gouda y del tipo gouda "/>
    <m/>
    <m/>
    <m/>
    <n v="24220.12"/>
    <n v="80851"/>
    <n v="3.3381750379436603"/>
    <x v="11"/>
  </r>
  <r>
    <d v="2016-05-30T00:00:00"/>
    <x v="4"/>
    <m/>
    <m/>
    <m/>
    <x v="12"/>
    <s v="QUESO"/>
    <x v="11"/>
    <x v="13"/>
    <s v="Queso gouda y del tipo gouda "/>
    <m/>
    <m/>
    <m/>
    <n v="23023.040000000001"/>
    <n v="66772"/>
    <n v="2.9002251657470079"/>
    <x v="11"/>
  </r>
  <r>
    <d v="2016-05-31T00:00:00"/>
    <x v="4"/>
    <m/>
    <m/>
    <m/>
    <x v="12"/>
    <s v="QUESO"/>
    <x v="11"/>
    <x v="13"/>
    <s v="Queso gouda y del tipo gouda "/>
    <m/>
    <m/>
    <m/>
    <n v="23568.46"/>
    <n v="80992"/>
    <n v="3.4364570277396149"/>
    <x v="11"/>
  </r>
  <r>
    <d v="2016-05-31T00:00:00"/>
    <x v="4"/>
    <m/>
    <m/>
    <m/>
    <x v="12"/>
    <s v="QUESO"/>
    <x v="11"/>
    <x v="13"/>
    <s v="Queso gouda y del tipo gouda "/>
    <m/>
    <m/>
    <m/>
    <n v="9298.06"/>
    <n v="33952"/>
    <n v="3.6515144019290049"/>
    <x v="3"/>
  </r>
  <r>
    <d v="2016-05-17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17T00:00:00"/>
    <x v="4"/>
    <m/>
    <m/>
    <m/>
    <x v="14"/>
    <s v="MANJAR"/>
    <x v="13"/>
    <x v="15"/>
    <s v="Dulce de leche (manjar)"/>
    <m/>
    <m/>
    <m/>
    <n v="672"/>
    <n v="175"/>
    <n v="0.26041666666666669"/>
    <x v="1"/>
  </r>
  <r>
    <d v="2016-05-17T00:00:00"/>
    <x v="4"/>
    <m/>
    <m/>
    <m/>
    <x v="14"/>
    <s v="MANJAR"/>
    <x v="13"/>
    <x v="15"/>
    <s v="Dulce de leche (manjar)"/>
    <m/>
    <m/>
    <m/>
    <n v="1200"/>
    <n v="250"/>
    <n v="0.20833333333333334"/>
    <x v="1"/>
  </r>
  <r>
    <d v="2016-05-17T00:00:00"/>
    <x v="4"/>
    <m/>
    <m/>
    <m/>
    <x v="14"/>
    <s v="MANJAR"/>
    <x v="13"/>
    <x v="15"/>
    <s v="Dulce de leche (manjar)"/>
    <m/>
    <m/>
    <m/>
    <n v="480"/>
    <n v="125"/>
    <n v="0.26041666666666669"/>
    <x v="1"/>
  </r>
  <r>
    <d v="2016-05-18T00:00:00"/>
    <x v="4"/>
    <m/>
    <m/>
    <m/>
    <x v="14"/>
    <s v="MANJAR"/>
    <x v="13"/>
    <x v="15"/>
    <s v="Dulce de leche (manjar)"/>
    <m/>
    <m/>
    <m/>
    <n v="500"/>
    <n v="150"/>
    <n v="0.3"/>
    <x v="1"/>
  </r>
  <r>
    <d v="2016-05-18T00:00:00"/>
    <x v="4"/>
    <m/>
    <m/>
    <m/>
    <x v="14"/>
    <s v="MANJAR"/>
    <x v="13"/>
    <x v="15"/>
    <s v="Dulce de leche (manjar)"/>
    <m/>
    <m/>
    <m/>
    <n v="450"/>
    <n v="450"/>
    <n v="1"/>
    <x v="1"/>
  </r>
  <r>
    <d v="2016-05-18T00:00:00"/>
    <x v="4"/>
    <m/>
    <m/>
    <m/>
    <x v="14"/>
    <s v="MANJAR"/>
    <x v="13"/>
    <x v="15"/>
    <s v="Dulce de leche (manjar)"/>
    <m/>
    <m/>
    <m/>
    <n v="6000"/>
    <n v="1250"/>
    <n v="0.20833333333333334"/>
    <x v="1"/>
  </r>
  <r>
    <d v="2016-05-18T00:00:00"/>
    <x v="4"/>
    <m/>
    <m/>
    <m/>
    <x v="14"/>
    <s v="MANJAR"/>
    <x v="13"/>
    <x v="15"/>
    <s v="Dulce de leche (manjar)"/>
    <m/>
    <m/>
    <m/>
    <n v="3600"/>
    <n v="900"/>
    <n v="0.25"/>
    <x v="1"/>
  </r>
  <r>
    <d v="2016-05-18T00:00:00"/>
    <x v="4"/>
    <m/>
    <m/>
    <m/>
    <x v="14"/>
    <s v="MANJAR"/>
    <x v="13"/>
    <x v="15"/>
    <s v="Dulce de leche (manjar)"/>
    <m/>
    <m/>
    <m/>
    <n v="2640"/>
    <n v="660"/>
    <n v="0.25"/>
    <x v="1"/>
  </r>
  <r>
    <d v="2016-05-18T00:00:00"/>
    <x v="4"/>
    <m/>
    <m/>
    <m/>
    <x v="14"/>
    <s v="MANJAR"/>
    <x v="13"/>
    <x v="15"/>
    <s v="Dulce de leche (manjar)"/>
    <m/>
    <m/>
    <m/>
    <n v="1500"/>
    <n v="300"/>
    <n v="0.2"/>
    <x v="1"/>
  </r>
  <r>
    <d v="2016-05-18T00:00:00"/>
    <x v="4"/>
    <m/>
    <m/>
    <m/>
    <x v="14"/>
    <s v="MANJAR"/>
    <x v="13"/>
    <x v="15"/>
    <s v="Dulce de leche (manjar)"/>
    <m/>
    <m/>
    <m/>
    <n v="1200"/>
    <n v="200"/>
    <n v="0.16666666666666666"/>
    <x v="1"/>
  </r>
  <r>
    <d v="2016-05-18T00:00:00"/>
    <x v="4"/>
    <m/>
    <m/>
    <m/>
    <x v="14"/>
    <s v="MANJAR"/>
    <x v="13"/>
    <x v="15"/>
    <s v="Dulce de leche (manjar)"/>
    <m/>
    <m/>
    <m/>
    <n v="600"/>
    <n v="100"/>
    <n v="0.16666666666666666"/>
    <x v="1"/>
  </r>
  <r>
    <d v="2016-05-23T00:00:00"/>
    <x v="4"/>
    <m/>
    <m/>
    <m/>
    <x v="14"/>
    <s v="MANJAR"/>
    <x v="13"/>
    <x v="15"/>
    <s v="Dulce de leche (manjar)"/>
    <m/>
    <m/>
    <m/>
    <n v="3600"/>
    <n v="750"/>
    <n v="0.20833333333333334"/>
    <x v="1"/>
  </r>
  <r>
    <d v="2016-05-23T00:00:00"/>
    <x v="4"/>
    <m/>
    <m/>
    <m/>
    <x v="14"/>
    <s v="MANJAR"/>
    <x v="13"/>
    <x v="15"/>
    <s v="Dulce de leche (manjar)"/>
    <m/>
    <m/>
    <m/>
    <n v="4800"/>
    <n v="1000"/>
    <n v="0.20833333333333334"/>
    <x v="1"/>
  </r>
  <r>
    <d v="2016-05-23T00:00:00"/>
    <x v="4"/>
    <m/>
    <m/>
    <m/>
    <x v="14"/>
    <s v="MANJAR"/>
    <x v="13"/>
    <x v="15"/>
    <s v="Dulce de leche (manjar)"/>
    <m/>
    <m/>
    <m/>
    <n v="1000"/>
    <n v="200"/>
    <n v="0.2"/>
    <x v="1"/>
  </r>
  <r>
    <d v="2016-05-26T00:00:00"/>
    <x v="4"/>
    <m/>
    <m/>
    <m/>
    <x v="14"/>
    <s v="MANJAR"/>
    <x v="13"/>
    <x v="15"/>
    <s v="Dulce de leche (manjar)"/>
    <m/>
    <m/>
    <m/>
    <n v="3600"/>
    <n v="900"/>
    <n v="0.25"/>
    <x v="1"/>
  </r>
  <r>
    <d v="2016-05-26T00:00:00"/>
    <x v="4"/>
    <m/>
    <m/>
    <m/>
    <x v="14"/>
    <s v="MANJAR"/>
    <x v="13"/>
    <x v="15"/>
    <s v="Dulce de leche (manjar)"/>
    <m/>
    <m/>
    <m/>
    <n v="1920"/>
    <n v="600"/>
    <n v="0.3125"/>
    <x v="1"/>
  </r>
  <r>
    <d v="2016-05-30T00:00:00"/>
    <x v="4"/>
    <m/>
    <m/>
    <m/>
    <x v="14"/>
    <s v="MANJAR"/>
    <x v="13"/>
    <x v="15"/>
    <s v="Dulce de leche (manjar)"/>
    <m/>
    <m/>
    <m/>
    <n v="6000"/>
    <n v="1000"/>
    <n v="0.16666666666666666"/>
    <x v="1"/>
  </r>
  <r>
    <d v="2016-05-30T00:00:00"/>
    <x v="4"/>
    <m/>
    <m/>
    <m/>
    <x v="14"/>
    <s v="MANJAR"/>
    <x v="13"/>
    <x v="15"/>
    <s v="Dulce de leche (manjar)"/>
    <m/>
    <m/>
    <m/>
    <n v="720"/>
    <n v="120"/>
    <n v="0.16666666666666666"/>
    <x v="1"/>
  </r>
  <r>
    <d v="2016-05-30T00:00:00"/>
    <x v="4"/>
    <m/>
    <m/>
    <m/>
    <x v="14"/>
    <s v="MANJAR"/>
    <x v="13"/>
    <x v="15"/>
    <s v="Dulce de leche (manjar)"/>
    <m/>
    <m/>
    <m/>
    <n v="768"/>
    <n v="160"/>
    <n v="0.20833333333333334"/>
    <x v="1"/>
  </r>
  <r>
    <d v="2016-05-30T00:00:00"/>
    <x v="4"/>
    <m/>
    <m/>
    <m/>
    <x v="14"/>
    <s v="MANJAR"/>
    <x v="13"/>
    <x v="15"/>
    <s v="Dulce de leche (manjar)"/>
    <m/>
    <m/>
    <m/>
    <n v="3000"/>
    <n v="750"/>
    <n v="0.25"/>
    <x v="1"/>
  </r>
  <r>
    <d v="2016-05-30T00:00:00"/>
    <x v="4"/>
    <m/>
    <m/>
    <m/>
    <x v="14"/>
    <s v="MANJAR"/>
    <x v="13"/>
    <x v="15"/>
    <s v="Dulce de leche (manjar)"/>
    <m/>
    <m/>
    <m/>
    <n v="1200"/>
    <n v="300"/>
    <n v="0.25"/>
    <x v="1"/>
  </r>
  <r>
    <d v="2016-05-30T00:00:00"/>
    <x v="4"/>
    <m/>
    <m/>
    <m/>
    <x v="14"/>
    <s v="MANJAR"/>
    <x v="13"/>
    <x v="15"/>
    <s v="Dulce de leche (manjar)"/>
    <m/>
    <m/>
    <m/>
    <n v="960"/>
    <n v="300"/>
    <n v="0.3125"/>
    <x v="1"/>
  </r>
  <r>
    <d v="2016-05-26T00:00:00"/>
    <x v="4"/>
    <m/>
    <m/>
    <m/>
    <x v="14"/>
    <s v="MANJAR"/>
    <x v="13"/>
    <x v="15"/>
    <s v="Dulce de leche (manjar)"/>
    <m/>
    <m/>
    <m/>
    <n v="12000"/>
    <n v="29210"/>
    <n v="2.4341666666666666"/>
    <x v="16"/>
  </r>
  <r>
    <d v="2016-05-17T00:00:00"/>
    <x v="4"/>
    <m/>
    <m/>
    <m/>
    <x v="14"/>
    <s v="MANJAR"/>
    <x v="13"/>
    <x v="15"/>
    <s v="Dulce de leche (manjar)"/>
    <m/>
    <m/>
    <m/>
    <n v="10800"/>
    <n v="17454"/>
    <n v="1.6161111111111111"/>
    <x v="10"/>
  </r>
  <r>
    <d v="2016-05-30T00:00:00"/>
    <x v="4"/>
    <m/>
    <m/>
    <m/>
    <x v="14"/>
    <s v="MANJAR"/>
    <x v="13"/>
    <x v="15"/>
    <s v="Dulce de leche (manjar)"/>
    <m/>
    <m/>
    <m/>
    <n v="10062"/>
    <n v="16261"/>
    <n v="1.6160803021268138"/>
    <x v="17"/>
  </r>
  <r>
    <d v="2016-05-21T00:00:00"/>
    <x v="4"/>
    <m/>
    <m/>
    <m/>
    <x v="14"/>
    <s v="MANJAR"/>
    <x v="13"/>
    <x v="15"/>
    <s v="Dulce de leche (manjar)"/>
    <m/>
    <m/>
    <m/>
    <n v="21600"/>
    <n v="34872"/>
    <n v="1.6144444444444443"/>
    <x v="11"/>
  </r>
  <r>
    <d v="2016-05-16T00:00:00"/>
    <x v="4"/>
    <m/>
    <m/>
    <m/>
    <x v="14"/>
    <s v="MANJAR"/>
    <x v="13"/>
    <x v="15"/>
    <s v="Dulce de leche (manjar)"/>
    <m/>
    <m/>
    <m/>
    <n v="240"/>
    <n v="180"/>
    <n v="0.75"/>
    <x v="3"/>
  </r>
  <r>
    <d v="2016-05-17T00:00:00"/>
    <x v="4"/>
    <m/>
    <m/>
    <m/>
    <x v="14"/>
    <s v="MANJAR"/>
    <x v="13"/>
    <x v="15"/>
    <s v="Dulce de leche (manjar)"/>
    <m/>
    <m/>
    <m/>
    <n v="60"/>
    <n v="40"/>
    <n v="0.66666666666666663"/>
    <x v="3"/>
  </r>
  <r>
    <d v="2016-05-17T00:00:00"/>
    <x v="4"/>
    <m/>
    <m/>
    <m/>
    <x v="14"/>
    <s v="MANJAR"/>
    <x v="13"/>
    <x v="15"/>
    <s v="Dulce de leche (manjar)"/>
    <m/>
    <m/>
    <m/>
    <n v="24"/>
    <n v="16"/>
    <n v="0.66666666666666663"/>
    <x v="3"/>
  </r>
  <r>
    <d v="2016-05-17T00:00:00"/>
    <x v="4"/>
    <m/>
    <m/>
    <m/>
    <x v="14"/>
    <s v="MANJAR"/>
    <x v="13"/>
    <x v="15"/>
    <s v="Dulce de leche (manjar)"/>
    <m/>
    <m/>
    <m/>
    <n v="1200"/>
    <n v="900"/>
    <n v="0.75"/>
    <x v="3"/>
  </r>
  <r>
    <d v="2016-05-17T00:00:00"/>
    <x v="4"/>
    <m/>
    <m/>
    <m/>
    <x v="14"/>
    <s v="MANJAR"/>
    <x v="13"/>
    <x v="15"/>
    <s v="Dulce de leche (manjar)"/>
    <m/>
    <m/>
    <m/>
    <n v="960"/>
    <n v="720"/>
    <n v="0.75"/>
    <x v="3"/>
  </r>
  <r>
    <d v="2016-05-17T00:00:00"/>
    <x v="4"/>
    <m/>
    <m/>
    <m/>
    <x v="14"/>
    <s v="MANJAR"/>
    <x v="13"/>
    <x v="15"/>
    <s v="Dulce de leche (manjar)"/>
    <m/>
    <m/>
    <m/>
    <n v="192"/>
    <n v="180"/>
    <n v="0.9375"/>
    <x v="3"/>
  </r>
  <r>
    <d v="2016-05-18T00:00:00"/>
    <x v="4"/>
    <m/>
    <m/>
    <m/>
    <x v="14"/>
    <s v="MANJAR"/>
    <x v="13"/>
    <x v="15"/>
    <s v="Dulce de leche (manjar)"/>
    <m/>
    <m/>
    <m/>
    <n v="3600"/>
    <n v="5040"/>
    <n v="1.4"/>
    <x v="3"/>
  </r>
  <r>
    <d v="2016-05-18T00:00:00"/>
    <x v="4"/>
    <m/>
    <m/>
    <m/>
    <x v="14"/>
    <s v="MANJAR"/>
    <x v="13"/>
    <x v="15"/>
    <s v="Dulce de leche (manjar)"/>
    <m/>
    <m/>
    <m/>
    <n v="1800"/>
    <n v="2520"/>
    <n v="1.4"/>
    <x v="3"/>
  </r>
  <r>
    <d v="2016-05-18T00:00:00"/>
    <x v="4"/>
    <m/>
    <m/>
    <m/>
    <x v="14"/>
    <s v="MANJAR"/>
    <x v="13"/>
    <x v="15"/>
    <s v="Dulce de leche (manjar)"/>
    <m/>
    <m/>
    <m/>
    <n v="1440"/>
    <n v="1920"/>
    <n v="1.3333333333333333"/>
    <x v="3"/>
  </r>
  <r>
    <d v="2016-05-21T00:00:00"/>
    <x v="4"/>
    <m/>
    <m/>
    <m/>
    <x v="14"/>
    <s v="MANJAR"/>
    <x v="13"/>
    <x v="15"/>
    <s v="Dulce de leche (manjar)"/>
    <m/>
    <m/>
    <m/>
    <n v="41472"/>
    <n v="64498"/>
    <n v="1.5552179783950617"/>
    <x v="3"/>
  </r>
  <r>
    <d v="2016-05-21T00:00:00"/>
    <x v="4"/>
    <m/>
    <m/>
    <m/>
    <x v="14"/>
    <s v="MANJAR"/>
    <x v="13"/>
    <x v="15"/>
    <s v="Dulce de leche (manjar)"/>
    <m/>
    <m/>
    <m/>
    <n v="7560"/>
    <n v="10332"/>
    <n v="1.3666666666666667"/>
    <x v="3"/>
  </r>
  <r>
    <d v="2016-05-23T00:00:00"/>
    <x v="4"/>
    <m/>
    <m/>
    <m/>
    <x v="14"/>
    <s v="MANJAR"/>
    <x v="13"/>
    <x v="15"/>
    <s v="Dulce de leche (manjar)"/>
    <m/>
    <m/>
    <m/>
    <n v="60"/>
    <n v="40"/>
    <n v="0.66666666666666663"/>
    <x v="3"/>
  </r>
  <r>
    <d v="2016-05-23T00:00:00"/>
    <x v="4"/>
    <m/>
    <m/>
    <m/>
    <x v="14"/>
    <s v="MANJAR"/>
    <x v="13"/>
    <x v="15"/>
    <s v="Dulce de leche (manjar)"/>
    <m/>
    <m/>
    <m/>
    <n v="120"/>
    <n v="80"/>
    <n v="0.66666666666666663"/>
    <x v="3"/>
  </r>
  <r>
    <d v="2016-05-23T00:00:00"/>
    <x v="4"/>
    <m/>
    <m/>
    <m/>
    <x v="14"/>
    <s v="MANJAR"/>
    <x v="13"/>
    <x v="15"/>
    <s v="Dulce de leche (manjar)"/>
    <m/>
    <m/>
    <m/>
    <n v="192"/>
    <n v="200"/>
    <n v="1.0416666666666667"/>
    <x v="3"/>
  </r>
  <r>
    <d v="2016-05-23T00:00:00"/>
    <x v="4"/>
    <m/>
    <m/>
    <m/>
    <x v="14"/>
    <s v="MANJAR"/>
    <x v="13"/>
    <x v="15"/>
    <s v="Dulce de leche (manjar)"/>
    <m/>
    <m/>
    <m/>
    <n v="1200"/>
    <n v="900"/>
    <n v="0.75"/>
    <x v="3"/>
  </r>
  <r>
    <d v="2016-05-23T00:00:00"/>
    <x v="4"/>
    <m/>
    <m/>
    <m/>
    <x v="14"/>
    <s v="MANJAR"/>
    <x v="13"/>
    <x v="15"/>
    <s v="Dulce de leche (manjar)"/>
    <m/>
    <m/>
    <m/>
    <n v="76.8"/>
    <n v="64"/>
    <n v="0.83333333333333337"/>
    <x v="3"/>
  </r>
  <r>
    <d v="2016-05-23T00:00:00"/>
    <x v="4"/>
    <m/>
    <m/>
    <m/>
    <x v="14"/>
    <s v="MANJAR"/>
    <x v="13"/>
    <x v="15"/>
    <s v="Dulce de leche (manjar)"/>
    <m/>
    <m/>
    <m/>
    <n v="60"/>
    <n v="40"/>
    <n v="0.66666666666666663"/>
    <x v="3"/>
  </r>
  <r>
    <d v="2016-05-23T00:00:00"/>
    <x v="4"/>
    <m/>
    <m/>
    <m/>
    <x v="14"/>
    <s v="MANJAR"/>
    <x v="13"/>
    <x v="15"/>
    <s v="Dulce de leche (manjar)"/>
    <m/>
    <m/>
    <m/>
    <n v="24"/>
    <n v="16"/>
    <n v="0.66666666666666663"/>
    <x v="3"/>
  </r>
  <r>
    <d v="2016-05-23T00:00:00"/>
    <x v="4"/>
    <m/>
    <m/>
    <m/>
    <x v="14"/>
    <s v="MANJAR"/>
    <x v="13"/>
    <x v="15"/>
    <s v="Dulce de leche (manjar)"/>
    <m/>
    <m/>
    <m/>
    <n v="120"/>
    <n v="100"/>
    <n v="0.83333333333333337"/>
    <x v="3"/>
  </r>
  <r>
    <d v="2016-05-23T00:00:00"/>
    <x v="4"/>
    <m/>
    <m/>
    <m/>
    <x v="14"/>
    <s v="MANJAR"/>
    <x v="13"/>
    <x v="15"/>
    <s v="Dulce de leche (manjar)"/>
    <m/>
    <m/>
    <m/>
    <n v="60"/>
    <n v="50"/>
    <n v="0.83333333333333337"/>
    <x v="3"/>
  </r>
  <r>
    <d v="2016-05-23T00:00:00"/>
    <x v="4"/>
    <m/>
    <m/>
    <m/>
    <x v="14"/>
    <s v="MANJAR"/>
    <x v="13"/>
    <x v="15"/>
    <s v="Dulce de leche (manjar)"/>
    <m/>
    <m/>
    <m/>
    <n v="96"/>
    <n v="100"/>
    <n v="1.0416666666666667"/>
    <x v="3"/>
  </r>
  <r>
    <d v="2016-05-26T00:00:00"/>
    <x v="4"/>
    <m/>
    <m/>
    <m/>
    <x v="14"/>
    <s v="MANJAR"/>
    <x v="13"/>
    <x v="15"/>
    <s v="Dulce de leche (manjar)"/>
    <m/>
    <m/>
    <m/>
    <n v="144"/>
    <n v="150"/>
    <n v="1.0416666666666667"/>
    <x v="3"/>
  </r>
  <r>
    <d v="2016-05-26T00:00:00"/>
    <x v="4"/>
    <m/>
    <m/>
    <m/>
    <x v="14"/>
    <s v="MANJAR"/>
    <x v="13"/>
    <x v="15"/>
    <s v="Dulce de leche (manjar)"/>
    <m/>
    <m/>
    <m/>
    <n v="1200"/>
    <n v="900"/>
    <n v="0.75"/>
    <x v="3"/>
  </r>
  <r>
    <d v="2016-05-30T00:00:00"/>
    <x v="4"/>
    <m/>
    <m/>
    <m/>
    <x v="14"/>
    <s v="MANJAR"/>
    <x v="13"/>
    <x v="15"/>
    <s v="Dulce de leche (manjar)"/>
    <m/>
    <m/>
    <m/>
    <n v="72"/>
    <n v="60"/>
    <n v="0.83333333333333337"/>
    <x v="3"/>
  </r>
  <r>
    <d v="2016-05-30T00:00:00"/>
    <x v="4"/>
    <m/>
    <m/>
    <m/>
    <x v="14"/>
    <s v="MANJAR"/>
    <x v="13"/>
    <x v="15"/>
    <s v="Dulce de leche (manjar)"/>
    <m/>
    <m/>
    <m/>
    <n v="24"/>
    <n v="20"/>
    <n v="0.83333333333333337"/>
    <x v="3"/>
  </r>
  <r>
    <d v="2016-05-30T00:00:00"/>
    <x v="4"/>
    <m/>
    <m/>
    <m/>
    <x v="14"/>
    <s v="MANJAR"/>
    <x v="13"/>
    <x v="15"/>
    <s v="Dulce de leche (manjar)"/>
    <m/>
    <m/>
    <m/>
    <n v="48"/>
    <n v="50"/>
    <n v="1.0416666666666667"/>
    <x v="3"/>
  </r>
  <r>
    <d v="2016-05-30T00:00:00"/>
    <x v="4"/>
    <m/>
    <m/>
    <m/>
    <x v="14"/>
    <s v="MANJAR"/>
    <x v="13"/>
    <x v="15"/>
    <s v="Dulce de leche (manjar)"/>
    <m/>
    <m/>
    <m/>
    <n v="24"/>
    <n v="20"/>
    <n v="0.83333333333333337"/>
    <x v="3"/>
  </r>
  <r>
    <d v="2016-05-30T00:00:00"/>
    <x v="4"/>
    <m/>
    <m/>
    <m/>
    <x v="14"/>
    <s v="MANJAR"/>
    <x v="13"/>
    <x v="15"/>
    <s v="Dulce de leche (manjar)"/>
    <m/>
    <m/>
    <m/>
    <n v="120"/>
    <n v="120"/>
    <n v="1"/>
    <x v="3"/>
  </r>
  <r>
    <d v="2016-05-31T00:00:00"/>
    <x v="4"/>
    <m/>
    <m/>
    <m/>
    <x v="14"/>
    <s v="MANJAR"/>
    <x v="13"/>
    <x v="15"/>
    <s v="Dulce de leche (manjar)"/>
    <m/>
    <m/>
    <m/>
    <n v="360"/>
    <n v="300"/>
    <n v="0.83333333333333337"/>
    <x v="3"/>
  </r>
  <r>
    <d v="2016-05-31T00:00:00"/>
    <x v="4"/>
    <m/>
    <m/>
    <m/>
    <x v="14"/>
    <s v="MANJAR"/>
    <x v="13"/>
    <x v="15"/>
    <s v="Dulce de leche (manjar)"/>
    <m/>
    <m/>
    <m/>
    <n v="600"/>
    <n v="450"/>
    <n v="0.75"/>
    <x v="3"/>
  </r>
  <r>
    <d v="2016-05-31T00:00:00"/>
    <x v="4"/>
    <m/>
    <m/>
    <m/>
    <x v="14"/>
    <s v="MANJAR"/>
    <x v="13"/>
    <x v="15"/>
    <s v="Dulce de leche (manjar)"/>
    <m/>
    <m/>
    <m/>
    <n v="120"/>
    <n v="80"/>
    <n v="0.66666666666666663"/>
    <x v="3"/>
  </r>
  <r>
    <d v="2016-05-31T00:00:00"/>
    <x v="4"/>
    <m/>
    <m/>
    <m/>
    <x v="14"/>
    <s v="MANJAR"/>
    <x v="13"/>
    <x v="15"/>
    <s v="Dulce de leche (manjar)"/>
    <m/>
    <m/>
    <m/>
    <n v="9.6"/>
    <n v="8"/>
    <n v="0.83333333333333337"/>
    <x v="3"/>
  </r>
  <r>
    <d v="2016-05-31T00:00:00"/>
    <x v="4"/>
    <m/>
    <m/>
    <m/>
    <x v="14"/>
    <s v="MANJAR"/>
    <x v="13"/>
    <x v="15"/>
    <s v="Dulce de leche (manjar)"/>
    <m/>
    <m/>
    <m/>
    <n v="48"/>
    <n v="50"/>
    <n v="1.0416666666666667"/>
    <x v="3"/>
  </r>
  <r>
    <d v="2016-05-31T00:00:00"/>
    <x v="4"/>
    <m/>
    <m/>
    <m/>
    <x v="14"/>
    <s v="MANJAR"/>
    <x v="13"/>
    <x v="15"/>
    <s v="Dulce de leche (manjar)"/>
    <m/>
    <m/>
    <m/>
    <n v="120"/>
    <n v="40"/>
    <n v="0.33333333333333331"/>
    <x v="3"/>
  </r>
  <r>
    <d v="2016-05-19T00:00:00"/>
    <x v="4"/>
    <m/>
    <m/>
    <m/>
    <x v="14"/>
    <s v="MANJAR"/>
    <x v="13"/>
    <x v="15"/>
    <s v="Dulce de leche (manjar)"/>
    <m/>
    <m/>
    <m/>
    <n v="17510.400000000001"/>
    <n v="26861"/>
    <n v="1.5340026498538011"/>
    <x v="13"/>
  </r>
  <r>
    <d v="2016-05-19T00:00:00"/>
    <x v="4"/>
    <m/>
    <m/>
    <m/>
    <x v="14"/>
    <s v="MANJAR"/>
    <x v="13"/>
    <x v="15"/>
    <s v="Dulce de leche (manjar)"/>
    <m/>
    <m/>
    <m/>
    <n v="17510.400000000001"/>
    <n v="26861"/>
    <n v="1.5340026498538011"/>
    <x v="13"/>
  </r>
  <r>
    <d v="2016-05-20T00:00:00"/>
    <x v="4"/>
    <m/>
    <m/>
    <m/>
    <x v="14"/>
    <s v="MANJAR"/>
    <x v="13"/>
    <x v="15"/>
    <s v="Dulce de leche (manjar)"/>
    <m/>
    <m/>
    <m/>
    <n v="72"/>
    <n v="181"/>
    <n v="2.5138888888888888"/>
    <x v="13"/>
  </r>
  <r>
    <d v="2016-05-20T00:00:00"/>
    <x v="4"/>
    <m/>
    <m/>
    <m/>
    <x v="14"/>
    <s v="MANJAR"/>
    <x v="13"/>
    <x v="15"/>
    <s v="Dulce de leche (manjar)"/>
    <m/>
    <m/>
    <m/>
    <n v="80"/>
    <n v="173"/>
    <n v="2.1625000000000001"/>
    <x v="13"/>
  </r>
  <r>
    <d v="2016-06-08T00:00:00"/>
    <x v="5"/>
    <m/>
    <m/>
    <m/>
    <x v="0"/>
    <s v="LL"/>
    <x v="0"/>
    <x v="0"/>
    <s v="Leche y nata, sin concentrar, ni edulcorar, mat grasa &gt; al 1% pero &lt;= al 6% en peso"/>
    <m/>
    <m/>
    <m/>
    <n v="46572"/>
    <n v="49732.04"/>
    <n v="1.0678527870823671"/>
    <x v="0"/>
  </r>
  <r>
    <d v="2016-06-08T00:00:00"/>
    <x v="5"/>
    <m/>
    <m/>
    <m/>
    <x v="0"/>
    <s v="LL"/>
    <x v="0"/>
    <x v="0"/>
    <s v="Leche y nata, sin concentrar, ni edulcorar, mat grasa &gt; al 1% pero &lt;= al 6% en peso"/>
    <m/>
    <m/>
    <m/>
    <n v="24486"/>
    <n v="26115.5"/>
    <n v="1.0665482316425712"/>
    <x v="0"/>
  </r>
  <r>
    <d v="2016-06-02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7000"/>
    <n v="1.94"/>
    <x v="23"/>
  </r>
  <r>
    <d v="2016-06-09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108000"/>
    <n v="215928"/>
    <n v="1.9993333333333334"/>
    <x v="23"/>
  </r>
  <r>
    <d v="2016-06-09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216000"/>
    <n v="431856"/>
    <n v="1.9993333333333334"/>
    <x v="23"/>
  </r>
  <r>
    <d v="2016-06-09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108000"/>
    <n v="219840"/>
    <n v="2.0355555555555553"/>
    <x v="23"/>
  </r>
  <r>
    <d v="2016-06-14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5000"/>
    <n v="1.9"/>
    <x v="23"/>
  </r>
  <r>
    <d v="2016-06-14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5000"/>
    <n v="1.9"/>
    <x v="23"/>
  </r>
  <r>
    <d v="2016-06-14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5000"/>
    <n v="1.9"/>
    <x v="23"/>
  </r>
  <r>
    <d v="2016-06-08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672"/>
    <n v="2800"/>
    <n v="4.166666666666667"/>
    <x v="3"/>
  </r>
  <r>
    <d v="2016-06-08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460.8"/>
    <n v="1200"/>
    <n v="2.6041666666666665"/>
    <x v="3"/>
  </r>
  <r>
    <d v="2016-06-08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1440"/>
    <n v="3750"/>
    <n v="2.6041666666666665"/>
    <x v="3"/>
  </r>
  <r>
    <d v="2016-06-08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960"/>
    <n v="2500"/>
    <n v="2.6041666666666665"/>
    <x v="3"/>
  </r>
  <r>
    <d v="2016-06-08T00:00:00"/>
    <x v="5"/>
    <m/>
    <m/>
    <m/>
    <x v="19"/>
    <s v="LEP"/>
    <x v="17"/>
    <x v="22"/>
    <s v="Leche en polvo, concentradas o con adición de edulcorante, en polvo, gránulos, contenido materia grasa &lt;= al 1.5% en peso"/>
    <m/>
    <m/>
    <m/>
    <n v="540"/>
    <n v="2050"/>
    <n v="3.7962962962962963"/>
    <x v="3"/>
  </r>
  <r>
    <d v="2016-06-08T00:00:00"/>
    <x v="5"/>
    <m/>
    <m/>
    <m/>
    <x v="26"/>
    <s v="LEP"/>
    <x v="24"/>
    <x v="32"/>
    <s v="Leche en polvo, sin adición de azúcar ni edulcorante, mat grasa &gt; 18% pero &lt; al 24%"/>
    <m/>
    <m/>
    <m/>
    <n v="11000"/>
    <n v="50490"/>
    <n v="4.59"/>
    <x v="3"/>
  </r>
  <r>
    <d v="2016-06-13T00:00:00"/>
    <x v="5"/>
    <m/>
    <m/>
    <m/>
    <x v="1"/>
    <s v="OTROS"/>
    <x v="1"/>
    <x v="1"/>
    <s v="Leche en polvo, sin adición de azúcar ni edulcorante, mat grasa &gt; 24% pero &lt; al 26%"/>
    <m/>
    <m/>
    <m/>
    <n v="339.84"/>
    <n v="90"/>
    <n v="0.26483050847457629"/>
    <x v="1"/>
  </r>
  <r>
    <d v="2016-06-01T00:00:00"/>
    <x v="5"/>
    <m/>
    <m/>
    <m/>
    <x v="2"/>
    <s v="LEP"/>
    <x v="2"/>
    <x v="2"/>
    <s v="Leche en polvo, sin adición de azúcar ni edulcorante, mat grasa &gt; al 26% "/>
    <m/>
    <m/>
    <m/>
    <n v="2304"/>
    <n v="1200"/>
    <n v="0.52083333333333337"/>
    <x v="1"/>
  </r>
  <r>
    <d v="2016-06-01T00:00:00"/>
    <x v="5"/>
    <m/>
    <m/>
    <m/>
    <x v="2"/>
    <s v="LEP"/>
    <x v="2"/>
    <x v="2"/>
    <s v="Leche en polvo, sin adición de azúcar ni edulcorante, mat grasa &gt; al 26% "/>
    <m/>
    <m/>
    <m/>
    <n v="5337.6"/>
    <n v="2780"/>
    <n v="0.52083333333333326"/>
    <x v="1"/>
  </r>
  <r>
    <d v="2016-06-13T00:00:00"/>
    <x v="5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6-13T00:00:00"/>
    <x v="5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6-13T00:00:00"/>
    <x v="5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6-13T00:00:00"/>
    <x v="5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6-13T00:00:00"/>
    <x v="5"/>
    <m/>
    <m/>
    <m/>
    <x v="2"/>
    <s v="LEP"/>
    <x v="2"/>
    <x v="2"/>
    <s v="Leche en polvo, sin adición de azúcar ni edulcorante, mat grasa &gt; al 26% "/>
    <m/>
    <m/>
    <m/>
    <n v="1800"/>
    <n v="375"/>
    <n v="0.20833333333333334"/>
    <x v="1"/>
  </r>
  <r>
    <d v="2016-06-10T00:00:00"/>
    <x v="5"/>
    <m/>
    <m/>
    <m/>
    <x v="3"/>
    <s v="LL"/>
    <x v="3"/>
    <x v="3"/>
    <s v="Leche en polvo, edulcorada, contenido materia grasa &gt; al 1.5% y &lt; al 6%"/>
    <m/>
    <m/>
    <m/>
    <n v="111.46"/>
    <n v="249.48"/>
    <n v="2.2382917638614752"/>
    <x v="5"/>
  </r>
  <r>
    <d v="2016-06-13T00:00:00"/>
    <x v="5"/>
    <m/>
    <m/>
    <m/>
    <x v="3"/>
    <s v="LL"/>
    <x v="3"/>
    <x v="3"/>
    <s v="Leche en polvo, edulcorada, contenido materia grasa &gt; al 1.5% y &lt; al 6%"/>
    <m/>
    <m/>
    <m/>
    <n v="212.75"/>
    <n v="401.94"/>
    <n v="1.8892596944770859"/>
    <x v="5"/>
  </r>
  <r>
    <d v="2016-06-08T00:00:00"/>
    <x v="5"/>
    <m/>
    <m/>
    <m/>
    <x v="3"/>
    <s v="LL"/>
    <x v="3"/>
    <x v="3"/>
    <s v="Leche en polvo, edulcorada, contenido materia grasa &gt; al 1.5% y &lt; al 6%"/>
    <m/>
    <m/>
    <m/>
    <n v="911.9"/>
    <n v="1926.54"/>
    <n v="2.1126658624849215"/>
    <x v="3"/>
  </r>
  <r>
    <d v="2016-06-13T00:00:00"/>
    <x v="5"/>
    <m/>
    <m/>
    <m/>
    <x v="4"/>
    <s v="LEP"/>
    <x v="4"/>
    <x v="4"/>
    <s v="Leche en polvo, edulcorada, contenido materia grasa &gt;= al 26%"/>
    <m/>
    <m/>
    <m/>
    <n v="4480"/>
    <n v="21348.06"/>
    <n v="4.765191964285715"/>
    <x v="6"/>
  </r>
  <r>
    <d v="2016-06-13T00:00:00"/>
    <x v="5"/>
    <m/>
    <m/>
    <m/>
    <x v="4"/>
    <s v="LEP"/>
    <x v="4"/>
    <x v="4"/>
    <s v="Leche en polvo, edulcorada, contenido materia grasa &gt;= al 26%"/>
    <m/>
    <m/>
    <m/>
    <n v="12600"/>
    <n v="60041.41"/>
    <n v="4.7651912698412699"/>
    <x v="6"/>
  </r>
  <r>
    <d v="2016-06-01T00:00:00"/>
    <x v="5"/>
    <m/>
    <m/>
    <m/>
    <x v="5"/>
    <s v="OTROS"/>
    <x v="5"/>
    <x v="6"/>
    <s v="Nata sin azucarar ni edulcorar "/>
    <m/>
    <m/>
    <m/>
    <n v="2376"/>
    <n v="594"/>
    <n v="0.25"/>
    <x v="1"/>
  </r>
  <r>
    <d v="2016-06-01T00:00:00"/>
    <x v="5"/>
    <m/>
    <m/>
    <m/>
    <x v="5"/>
    <s v="OTROS"/>
    <x v="5"/>
    <x v="6"/>
    <s v="Nata sin azucarar ni edulcorar "/>
    <m/>
    <m/>
    <m/>
    <n v="300"/>
    <n v="300"/>
    <n v="1"/>
    <x v="1"/>
  </r>
  <r>
    <d v="2016-06-10T00:00:00"/>
    <x v="5"/>
    <m/>
    <m/>
    <m/>
    <x v="6"/>
    <s v="CONDENSADA"/>
    <x v="6"/>
    <x v="7"/>
    <s v="Leche condensada "/>
    <m/>
    <m/>
    <m/>
    <n v="20021.759999999998"/>
    <n v="28976.639999999999"/>
    <n v="1.4472573839662448"/>
    <x v="9"/>
  </r>
  <r>
    <d v="2016-06-10T00:00:00"/>
    <x v="5"/>
    <m/>
    <m/>
    <m/>
    <x v="6"/>
    <s v="CONDENSADA"/>
    <x v="6"/>
    <x v="7"/>
    <s v="Leche condensada "/>
    <m/>
    <m/>
    <m/>
    <n v="20021.759999999998"/>
    <n v="28976.639999999999"/>
    <n v="1.4472573839662448"/>
    <x v="9"/>
  </r>
  <r>
    <d v="2016-06-09T00:00:00"/>
    <x v="5"/>
    <m/>
    <m/>
    <m/>
    <x v="6"/>
    <s v="CONDENSADA"/>
    <x v="6"/>
    <x v="7"/>
    <s v="Leche condensada "/>
    <m/>
    <m/>
    <m/>
    <n v="18293.759999999998"/>
    <n v="23702.400000000001"/>
    <n v="1.2956549118387912"/>
    <x v="1"/>
  </r>
  <r>
    <d v="2016-06-09T00:00:00"/>
    <x v="5"/>
    <m/>
    <m/>
    <m/>
    <x v="6"/>
    <s v="CONDENSADA"/>
    <x v="6"/>
    <x v="7"/>
    <s v="Leche condensada "/>
    <m/>
    <m/>
    <m/>
    <n v="15797.424000000001"/>
    <n v="20468.009999999998"/>
    <n v="1.2956549118387908"/>
    <x v="1"/>
  </r>
  <r>
    <d v="2016-06-13T00:00:00"/>
    <x v="5"/>
    <m/>
    <m/>
    <m/>
    <x v="6"/>
    <s v="CONDENSADA"/>
    <x v="6"/>
    <x v="7"/>
    <s v="Leche condensada "/>
    <m/>
    <m/>
    <m/>
    <n v="1905.6"/>
    <n v="400"/>
    <n v="0.20990764063811923"/>
    <x v="1"/>
  </r>
  <r>
    <d v="2016-06-01T00:00:00"/>
    <x v="5"/>
    <m/>
    <m/>
    <m/>
    <x v="6"/>
    <s v="CONDENSADA"/>
    <x v="6"/>
    <x v="7"/>
    <s v="Leche condensada "/>
    <m/>
    <m/>
    <m/>
    <n v="49559.040000000001"/>
    <n v="78237.600000000006"/>
    <n v="1.5786746474507982"/>
    <x v="10"/>
  </r>
  <r>
    <d v="2016-06-01T00:00:00"/>
    <x v="5"/>
    <m/>
    <m/>
    <m/>
    <x v="6"/>
    <s v="CONDENSADA"/>
    <x v="6"/>
    <x v="7"/>
    <s v="Leche condensada "/>
    <m/>
    <m/>
    <m/>
    <n v="54604.800000000003"/>
    <n v="75600"/>
    <n v="1.3844936708860758"/>
    <x v="10"/>
  </r>
  <r>
    <d v="2016-06-07T00:00:00"/>
    <x v="5"/>
    <m/>
    <m/>
    <m/>
    <x v="6"/>
    <s v="CONDENSADA"/>
    <x v="6"/>
    <x v="7"/>
    <s v="Leche condensada "/>
    <m/>
    <m/>
    <m/>
    <n v="72806.399999999994"/>
    <n v="100800"/>
    <n v="1.384493670886076"/>
    <x v="10"/>
  </r>
  <r>
    <d v="2016-06-08T00:00:00"/>
    <x v="5"/>
    <m/>
    <m/>
    <m/>
    <x v="6"/>
    <s v="CONDENSADA"/>
    <x v="6"/>
    <x v="7"/>
    <s v="Leche condensada "/>
    <m/>
    <m/>
    <m/>
    <n v="58176"/>
    <n v="92661.6"/>
    <n v="1.5927805280528053"/>
    <x v="10"/>
  </r>
  <r>
    <d v="2016-06-08T00:00:00"/>
    <x v="5"/>
    <m/>
    <m/>
    <m/>
    <x v="6"/>
    <s v="CONDENSADA"/>
    <x v="6"/>
    <x v="7"/>
    <s v="Leche condensada "/>
    <m/>
    <m/>
    <m/>
    <n v="91008"/>
    <n v="126000"/>
    <n v="1.384493670886076"/>
    <x v="10"/>
  </r>
  <r>
    <d v="2016-06-15T00:00:00"/>
    <x v="5"/>
    <m/>
    <m/>
    <m/>
    <x v="6"/>
    <s v="CONDENSADA"/>
    <x v="6"/>
    <x v="7"/>
    <s v="Leche condensada "/>
    <m/>
    <m/>
    <m/>
    <n v="41880.959999999999"/>
    <n v="74486.039999999994"/>
    <n v="1.7785179709347636"/>
    <x v="10"/>
  </r>
  <r>
    <d v="2016-06-01T00:00:00"/>
    <x v="5"/>
    <m/>
    <m/>
    <m/>
    <x v="6"/>
    <s v="CONDENSADA"/>
    <x v="6"/>
    <x v="7"/>
    <s v="Leche condensada "/>
    <m/>
    <m/>
    <m/>
    <n v="80492.543999999994"/>
    <n v="107585.28"/>
    <n v="1.3365869017632244"/>
    <x v="5"/>
  </r>
  <r>
    <d v="2016-06-02T00:00:00"/>
    <x v="5"/>
    <m/>
    <m/>
    <m/>
    <x v="6"/>
    <s v="CONDENSADA"/>
    <x v="6"/>
    <x v="7"/>
    <s v="Leche condensada "/>
    <m/>
    <m/>
    <m/>
    <n v="19494.288"/>
    <n v="26055.81"/>
    <n v="1.3365869017632241"/>
    <x v="5"/>
  </r>
  <r>
    <d v="2016-06-10T00:00:00"/>
    <x v="5"/>
    <m/>
    <m/>
    <m/>
    <x v="6"/>
    <s v="CONDENSADA"/>
    <x v="6"/>
    <x v="7"/>
    <s v="Leche condensada "/>
    <m/>
    <m/>
    <m/>
    <n v="39473.279999999999"/>
    <n v="74085.06"/>
    <n v="1.8768407388491659"/>
    <x v="5"/>
  </r>
  <r>
    <d v="2016-06-13T00:00:00"/>
    <x v="5"/>
    <m/>
    <m/>
    <m/>
    <x v="6"/>
    <s v="CONDENSADA"/>
    <x v="6"/>
    <x v="7"/>
    <s v="Leche condensada "/>
    <m/>
    <m/>
    <m/>
    <n v="100615.67999999999"/>
    <n v="134481.60000000001"/>
    <n v="1.3365869017632244"/>
    <x v="5"/>
  </r>
  <r>
    <d v="2016-06-02T00:00:00"/>
    <x v="5"/>
    <m/>
    <m/>
    <m/>
    <x v="6"/>
    <s v="CONDENSADA"/>
    <x v="6"/>
    <x v="7"/>
    <s v="Leche condensada "/>
    <m/>
    <m/>
    <m/>
    <n v="36403.199999999997"/>
    <n v="50400"/>
    <n v="1.384493670886076"/>
    <x v="17"/>
  </r>
  <r>
    <d v="2016-06-02T00:00:00"/>
    <x v="5"/>
    <m/>
    <m/>
    <m/>
    <x v="6"/>
    <s v="CONDENSADA"/>
    <x v="6"/>
    <x v="7"/>
    <s v="Leche condensada "/>
    <m/>
    <m/>
    <m/>
    <n v="74880"/>
    <n v="148824"/>
    <n v="1.9875"/>
    <x v="11"/>
  </r>
  <r>
    <d v="2016-06-08T00:00:00"/>
    <x v="5"/>
    <m/>
    <m/>
    <m/>
    <x v="6"/>
    <s v="CONDENSADA"/>
    <x v="6"/>
    <x v="7"/>
    <s v="Leche condensada "/>
    <m/>
    <m/>
    <m/>
    <n v="29952"/>
    <n v="59529.599999999999"/>
    <n v="1.9875"/>
    <x v="11"/>
  </r>
  <r>
    <d v="2016-06-15T00:00:00"/>
    <x v="5"/>
    <m/>
    <m/>
    <m/>
    <x v="6"/>
    <s v="CONDENSADA"/>
    <x v="6"/>
    <x v="7"/>
    <s v="Leche condensada "/>
    <m/>
    <m/>
    <m/>
    <n v="59904"/>
    <n v="119059.2"/>
    <n v="1.9875"/>
    <x v="11"/>
  </r>
  <r>
    <d v="2016-06-02T00:00:00"/>
    <x v="5"/>
    <m/>
    <m/>
    <m/>
    <x v="6"/>
    <s v="CONDENSADA"/>
    <x v="6"/>
    <x v="7"/>
    <s v="Leche condensada "/>
    <m/>
    <m/>
    <m/>
    <n v="34758.144"/>
    <n v="46347.839999999997"/>
    <n v="1.3334382871536523"/>
    <x v="3"/>
  </r>
  <r>
    <d v="2016-06-07T00:00:00"/>
    <x v="5"/>
    <m/>
    <m/>
    <m/>
    <x v="6"/>
    <s v="CONDENSADA"/>
    <x v="6"/>
    <x v="7"/>
    <s v="Leche condensada "/>
    <m/>
    <m/>
    <m/>
    <n v="52214.400000000001"/>
    <n v="102905.88"/>
    <n v="1.9708333333333334"/>
    <x v="3"/>
  </r>
  <r>
    <d v="2016-06-08T00:00:00"/>
    <x v="5"/>
    <m/>
    <m/>
    <m/>
    <x v="6"/>
    <s v="CONDENSADA"/>
    <x v="6"/>
    <x v="7"/>
    <s v="Leche condensada "/>
    <m/>
    <m/>
    <m/>
    <n v="32400"/>
    <n v="46674"/>
    <n v="1.4405555555555556"/>
    <x v="3"/>
  </r>
  <r>
    <d v="2016-06-14T00:00:00"/>
    <x v="5"/>
    <m/>
    <m/>
    <m/>
    <x v="6"/>
    <s v="CONDENSADA"/>
    <x v="6"/>
    <x v="7"/>
    <s v="Leche condensada "/>
    <m/>
    <m/>
    <m/>
    <n v="24840"/>
    <n v="35783.4"/>
    <n v="1.4405555555555556"/>
    <x v="3"/>
  </r>
  <r>
    <d v="2016-06-02T00:00:00"/>
    <x v="5"/>
    <m/>
    <m/>
    <m/>
    <x v="6"/>
    <s v="CONDENSADA"/>
    <x v="6"/>
    <x v="7"/>
    <s v="Leche condensada "/>
    <m/>
    <m/>
    <m/>
    <n v="52137.21"/>
    <n v="72285.119999999995"/>
    <n v="1.3864401259676149"/>
    <x v="13"/>
  </r>
  <r>
    <d v="2016-06-02T00:00:00"/>
    <x v="5"/>
    <m/>
    <m/>
    <m/>
    <x v="6"/>
    <s v="CONDENSADA"/>
    <x v="6"/>
    <x v="7"/>
    <s v="Leche condensada "/>
    <m/>
    <m/>
    <m/>
    <n v="34758.14"/>
    <n v="48190.080000000002"/>
    <n v="1.3864401259676151"/>
    <x v="13"/>
  </r>
  <r>
    <d v="2016-06-02T00:00:00"/>
    <x v="5"/>
    <m/>
    <m/>
    <m/>
    <x v="6"/>
    <s v="CONDENSADA"/>
    <x v="6"/>
    <x v="7"/>
    <s v="Leche condensada "/>
    <m/>
    <m/>
    <m/>
    <n v="86895.35"/>
    <n v="120584.64"/>
    <n v="1.3876995719563818"/>
    <x v="13"/>
  </r>
  <r>
    <d v="2016-06-02T00:00:00"/>
    <x v="5"/>
    <m/>
    <m/>
    <m/>
    <x v="6"/>
    <s v="CONDENSADA"/>
    <x v="6"/>
    <x v="7"/>
    <s v="Leche condensada "/>
    <m/>
    <m/>
    <m/>
    <n v="17379.07"/>
    <n v="24204.48"/>
    <n v="1.3927373559114498"/>
    <x v="13"/>
  </r>
  <r>
    <d v="2016-06-02T00:00:00"/>
    <x v="5"/>
    <m/>
    <m/>
    <m/>
    <x v="6"/>
    <s v="CONDENSADA"/>
    <x v="6"/>
    <x v="7"/>
    <s v="Leche condensada "/>
    <m/>
    <m/>
    <m/>
    <n v="69516.28"/>
    <n v="96380.160000000003"/>
    <n v="1.3864401259676151"/>
    <x v="13"/>
  </r>
  <r>
    <d v="2016-06-03T00:00:00"/>
    <x v="5"/>
    <m/>
    <m/>
    <m/>
    <x v="6"/>
    <s v="CONDENSADA"/>
    <x v="6"/>
    <x v="7"/>
    <s v="Leche condensada "/>
    <m/>
    <m/>
    <m/>
    <n v="86895.35"/>
    <n v="120475.2"/>
    <n v="1.3864401259676149"/>
    <x v="13"/>
  </r>
  <r>
    <d v="2016-06-03T00:00:00"/>
    <x v="5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6-03T00:00:00"/>
    <x v="5"/>
    <m/>
    <m/>
    <m/>
    <x v="6"/>
    <s v="CONDENSADA"/>
    <x v="6"/>
    <x v="7"/>
    <s v="Leche condensada "/>
    <m/>
    <m/>
    <m/>
    <n v="52137.216"/>
    <n v="72285.119999999995"/>
    <n v="1.3864399664147773"/>
    <x v="13"/>
  </r>
  <r>
    <d v="2016-06-07T00:00:00"/>
    <x v="5"/>
    <m/>
    <m/>
    <m/>
    <x v="6"/>
    <s v="CONDENSADA"/>
    <x v="6"/>
    <x v="7"/>
    <s v="Leche condensada "/>
    <m/>
    <m/>
    <m/>
    <n v="17531.52"/>
    <n v="24359.200000000001"/>
    <n v="1.3894516847369767"/>
    <x v="13"/>
  </r>
  <r>
    <d v="2016-06-08T00:00:00"/>
    <x v="5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6-08T00:00:00"/>
    <x v="5"/>
    <m/>
    <m/>
    <m/>
    <x v="6"/>
    <s v="CONDENSADA"/>
    <x v="6"/>
    <x v="7"/>
    <s v="Leche condensada "/>
    <m/>
    <m/>
    <m/>
    <n v="17290.097000000002"/>
    <n v="24114.48"/>
    <n v="1.3946989424061644"/>
    <x v="13"/>
  </r>
  <r>
    <d v="2016-06-09T00:00:00"/>
    <x v="5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6-10T00:00:00"/>
    <x v="5"/>
    <m/>
    <m/>
    <m/>
    <x v="6"/>
    <s v="CONDENSADA"/>
    <x v="6"/>
    <x v="7"/>
    <s v="Leche condensada "/>
    <m/>
    <m/>
    <m/>
    <n v="14358.696"/>
    <n v="19978.03"/>
    <n v="1.3913540616780242"/>
    <x v="13"/>
  </r>
  <r>
    <d v="2016-06-13T00:00:00"/>
    <x v="5"/>
    <m/>
    <m/>
    <m/>
    <x v="6"/>
    <s v="CONDENSADA"/>
    <x v="6"/>
    <x v="7"/>
    <s v="Leche condensada "/>
    <m/>
    <m/>
    <m/>
    <n v="86895.360000000001"/>
    <n v="120475.2"/>
    <n v="1.3864399664147775"/>
    <x v="13"/>
  </r>
  <r>
    <d v="2016-06-13T00:00:00"/>
    <x v="5"/>
    <m/>
    <m/>
    <m/>
    <x v="6"/>
    <s v="CONDENSADA"/>
    <x v="6"/>
    <x v="7"/>
    <s v="Leche condensada "/>
    <m/>
    <m/>
    <m/>
    <n v="86895.360000000001"/>
    <n v="120475.2"/>
    <n v="1.3864399664147775"/>
    <x v="13"/>
  </r>
  <r>
    <d v="2016-06-13T00:00:00"/>
    <x v="5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6-13T00:00:00"/>
    <x v="5"/>
    <m/>
    <m/>
    <m/>
    <x v="6"/>
    <s v="CONDENSADA"/>
    <x v="6"/>
    <x v="7"/>
    <s v="Leche condensada "/>
    <m/>
    <m/>
    <m/>
    <n v="17379.072"/>
    <n v="24404.48"/>
    <n v="1.4042452899671514"/>
    <x v="13"/>
  </r>
  <r>
    <d v="2016-06-03T00:00:00"/>
    <x v="5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13"/>
  </r>
  <r>
    <d v="2016-06-10T00:00:00"/>
    <x v="5"/>
    <m/>
    <m/>
    <m/>
    <x v="17"/>
    <s v="OTROS"/>
    <x v="7"/>
    <x v="20"/>
    <s v="Yogur con frutas "/>
    <m/>
    <m/>
    <m/>
    <n v="6592.6"/>
    <n v="24542.2"/>
    <n v="3.7226890756302522"/>
    <x v="13"/>
  </r>
  <r>
    <d v="2016-06-10T00:00:00"/>
    <x v="5"/>
    <m/>
    <m/>
    <m/>
    <x v="17"/>
    <s v="OTROS"/>
    <x v="7"/>
    <x v="20"/>
    <s v="Yogur con frutas "/>
    <m/>
    <m/>
    <m/>
    <n v="4974.2"/>
    <n v="19771.400000000001"/>
    <n v="3.9747899159663871"/>
    <x v="13"/>
  </r>
  <r>
    <d v="2016-06-13T00:00:00"/>
    <x v="5"/>
    <m/>
    <m/>
    <m/>
    <x v="9"/>
    <s v="SUERO"/>
    <x v="8"/>
    <x v="10"/>
    <s v="Lactosuero, incluso concentrado, azucarado "/>
    <m/>
    <m/>
    <m/>
    <n v="100000"/>
    <n v="52785.05"/>
    <n v="0.5278505"/>
    <x v="0"/>
  </r>
  <r>
    <d v="2016-06-13T00:00:00"/>
    <x v="5"/>
    <m/>
    <m/>
    <m/>
    <x v="9"/>
    <s v="SUERO"/>
    <x v="8"/>
    <x v="10"/>
    <s v="Lactosuero, incluso concentrado, azucarado "/>
    <m/>
    <m/>
    <m/>
    <n v="100000"/>
    <n v="52528.05"/>
    <n v="0.52528050000000004"/>
    <x v="0"/>
  </r>
  <r>
    <d v="2016-06-08T00:00:00"/>
    <x v="5"/>
    <m/>
    <m/>
    <m/>
    <x v="9"/>
    <s v="SUERO"/>
    <x v="8"/>
    <x v="10"/>
    <s v="Lactosuero, incluso concentrado, azucarado "/>
    <m/>
    <m/>
    <m/>
    <n v="25000"/>
    <n v="18750"/>
    <n v="0.75"/>
    <x v="4"/>
  </r>
  <r>
    <d v="2016-06-13T00:00:00"/>
    <x v="5"/>
    <m/>
    <m/>
    <m/>
    <x v="9"/>
    <s v="SUERO"/>
    <x v="8"/>
    <x v="10"/>
    <s v="Lactosuero, incluso concentrado, azucarado "/>
    <m/>
    <m/>
    <m/>
    <n v="75000"/>
    <n v="56625"/>
    <n v="0.755"/>
    <x v="4"/>
  </r>
  <r>
    <d v="2016-06-09T00:00:00"/>
    <x v="5"/>
    <m/>
    <m/>
    <m/>
    <x v="9"/>
    <s v="SUERO"/>
    <x v="8"/>
    <x v="10"/>
    <s v="Lactosuero, incluso concentrado, azucarado "/>
    <m/>
    <m/>
    <m/>
    <n v="141000"/>
    <n v="39259.11"/>
    <n v="0.27843340425531915"/>
    <x v="16"/>
  </r>
  <r>
    <d v="2016-06-09T00:00:00"/>
    <x v="5"/>
    <m/>
    <m/>
    <m/>
    <x v="9"/>
    <s v="SUERO"/>
    <x v="8"/>
    <x v="10"/>
    <s v="Lactosuero, incluso concentrado, azucarado "/>
    <m/>
    <m/>
    <m/>
    <n v="282000"/>
    <n v="78518.22"/>
    <n v="0.27843340425531915"/>
    <x v="16"/>
  </r>
  <r>
    <d v="2016-06-13T00:00:00"/>
    <x v="5"/>
    <m/>
    <m/>
    <m/>
    <x v="9"/>
    <s v="SUERO"/>
    <x v="8"/>
    <x v="10"/>
    <s v="Lactosuero, incluso concentrado, azucarado "/>
    <m/>
    <m/>
    <m/>
    <n v="162000"/>
    <n v="89009.279999999999"/>
    <n v="0.54944000000000004"/>
    <x v="16"/>
  </r>
  <r>
    <d v="2016-06-13T00:00:00"/>
    <x v="5"/>
    <m/>
    <m/>
    <m/>
    <x v="9"/>
    <s v="SUERO"/>
    <x v="8"/>
    <x v="10"/>
    <s v="Lactosuero, incluso concentrado, azucarado "/>
    <m/>
    <m/>
    <m/>
    <n v="23000"/>
    <n v="16930.07"/>
    <n v="0.73609000000000002"/>
    <x v="16"/>
  </r>
  <r>
    <d v="2016-06-13T00:00:00"/>
    <x v="5"/>
    <m/>
    <m/>
    <m/>
    <x v="9"/>
    <s v="SUERO"/>
    <x v="8"/>
    <x v="10"/>
    <s v="Lactosuero, incluso concentrado, azucarado "/>
    <m/>
    <m/>
    <m/>
    <n v="46000"/>
    <n v="32480.14"/>
    <n v="0.70609"/>
    <x v="16"/>
  </r>
  <r>
    <d v="2016-06-13T00:00:00"/>
    <x v="5"/>
    <m/>
    <m/>
    <m/>
    <x v="9"/>
    <s v="SUERO"/>
    <x v="8"/>
    <x v="10"/>
    <s v="Lactosuero, incluso concentrado, azucarado "/>
    <m/>
    <m/>
    <m/>
    <n v="40000"/>
    <n v="27301.200000000001"/>
    <n v="0.68252999999999997"/>
    <x v="15"/>
  </r>
  <r>
    <d v="2016-06-09T00:00:00"/>
    <x v="5"/>
    <m/>
    <m/>
    <m/>
    <x v="9"/>
    <s v="SUERO"/>
    <x v="8"/>
    <x v="10"/>
    <s v="Lactosuero, incluso concentrado, azucarado "/>
    <m/>
    <m/>
    <m/>
    <n v="25000"/>
    <n v="4350"/>
    <n v="0.17399999999999999"/>
    <x v="24"/>
  </r>
  <r>
    <d v="2016-06-01T00:00:00"/>
    <x v="5"/>
    <m/>
    <m/>
    <m/>
    <x v="9"/>
    <s v="SUERO"/>
    <x v="8"/>
    <x v="10"/>
    <s v="Lactosuero, incluso concentrado, azucarado "/>
    <m/>
    <m/>
    <m/>
    <n v="25000"/>
    <n v="17625"/>
    <n v="0.70499999999999996"/>
    <x v="3"/>
  </r>
  <r>
    <d v="2016-06-08T00:00:00"/>
    <x v="5"/>
    <m/>
    <m/>
    <m/>
    <x v="9"/>
    <s v="SUERO"/>
    <x v="8"/>
    <x v="10"/>
    <s v="Lactosuero, incluso concentrado, azucarado "/>
    <m/>
    <m/>
    <m/>
    <n v="25000"/>
    <n v="16875"/>
    <n v="0.67500000000000004"/>
    <x v="3"/>
  </r>
  <r>
    <d v="2016-06-13T00:00:00"/>
    <x v="5"/>
    <m/>
    <m/>
    <m/>
    <x v="9"/>
    <s v="SUERO"/>
    <x v="8"/>
    <x v="10"/>
    <s v="Lactosuero, incluso concentrado, azucarado "/>
    <m/>
    <m/>
    <m/>
    <n v="125000"/>
    <n v="75713.75"/>
    <n v="0.60570999999999997"/>
    <x v="3"/>
  </r>
  <r>
    <d v="2016-06-02T00:00:00"/>
    <x v="5"/>
    <m/>
    <m/>
    <m/>
    <x v="9"/>
    <s v="SUERO"/>
    <x v="8"/>
    <x v="10"/>
    <s v="Lactosuero, incluso concentrado, azucarado "/>
    <m/>
    <m/>
    <m/>
    <n v="25000"/>
    <n v="23216.7"/>
    <n v="0.92866800000000005"/>
    <x v="31"/>
  </r>
  <r>
    <d v="2016-06-03T00:00:00"/>
    <x v="5"/>
    <m/>
    <m/>
    <m/>
    <x v="10"/>
    <s v="MANTEQUILLA"/>
    <x v="9"/>
    <x v="11"/>
    <s v="Mantequilla (manteca)"/>
    <m/>
    <m/>
    <m/>
    <n v="24000"/>
    <n v="94161.24"/>
    <n v="3.9233850000000001"/>
    <x v="2"/>
  </r>
  <r>
    <d v="2016-06-14T00:00:00"/>
    <x v="5"/>
    <m/>
    <m/>
    <m/>
    <x v="10"/>
    <s v="MANTEQUILLA"/>
    <x v="9"/>
    <x v="11"/>
    <s v="Mantequilla (manteca)"/>
    <m/>
    <m/>
    <m/>
    <n v="52500"/>
    <n v="173839"/>
    <n v="3.3112190476190477"/>
    <x v="13"/>
  </r>
  <r>
    <d v="2016-06-03T00:00:00"/>
    <x v="5"/>
    <m/>
    <m/>
    <m/>
    <x v="18"/>
    <s v="GRASA BUTIRICA"/>
    <x v="16"/>
    <x v="21"/>
    <s v="Las demás materias grasas de la leche"/>
    <m/>
    <m/>
    <m/>
    <n v="108000"/>
    <n v="378000"/>
    <n v="3.5"/>
    <x v="3"/>
  </r>
  <r>
    <d v="2016-06-07T00:00:00"/>
    <x v="5"/>
    <m/>
    <m/>
    <m/>
    <x v="11"/>
    <s v="QUESO"/>
    <x v="10"/>
    <x v="12"/>
    <s v="Mozarella"/>
    <m/>
    <m/>
    <m/>
    <n v="1201.6400000000001"/>
    <n v="68715.210000000006"/>
    <n v="57.184522818814287"/>
    <x v="11"/>
  </r>
  <r>
    <d v="2016-06-14T00:00:00"/>
    <x v="5"/>
    <m/>
    <m/>
    <m/>
    <x v="12"/>
    <s v="QUESO"/>
    <x v="11"/>
    <x v="13"/>
    <s v="Queso gouda y del tipo gouda "/>
    <m/>
    <m/>
    <m/>
    <n v="22700.26"/>
    <n v="65900.67"/>
    <n v="2.9030799647228713"/>
    <x v="16"/>
  </r>
  <r>
    <d v="2016-06-14T00:00:00"/>
    <x v="5"/>
    <m/>
    <m/>
    <m/>
    <x v="12"/>
    <s v="QUESO"/>
    <x v="11"/>
    <x v="13"/>
    <s v="Queso gouda y del tipo gouda "/>
    <m/>
    <m/>
    <m/>
    <n v="24000"/>
    <n v="86400"/>
    <n v="3.6"/>
    <x v="2"/>
  </r>
  <r>
    <d v="2016-06-07T00:00:00"/>
    <x v="5"/>
    <m/>
    <m/>
    <m/>
    <x v="12"/>
    <s v="QUESO"/>
    <x v="11"/>
    <x v="13"/>
    <s v="Queso gouda y del tipo gouda "/>
    <m/>
    <m/>
    <m/>
    <n v="21901.5"/>
    <n v="6101.92"/>
    <n v="0.27860740131954431"/>
    <x v="11"/>
  </r>
  <r>
    <d v="2016-06-10T00:00:00"/>
    <x v="5"/>
    <m/>
    <m/>
    <m/>
    <x v="12"/>
    <s v="QUESO"/>
    <x v="11"/>
    <x v="13"/>
    <s v="Queso gouda y del tipo gouda "/>
    <m/>
    <m/>
    <m/>
    <n v="15156.69"/>
    <n v="45983.33"/>
    <n v="3.0338635942280274"/>
    <x v="11"/>
  </r>
  <r>
    <d v="2016-06-10T00:00:00"/>
    <x v="5"/>
    <m/>
    <m/>
    <m/>
    <x v="12"/>
    <s v="QUESO"/>
    <x v="11"/>
    <x v="13"/>
    <s v="Queso gouda y del tipo gouda "/>
    <m/>
    <m/>
    <m/>
    <n v="8101.83"/>
    <n v="24579.84"/>
    <n v="3.0338627199040218"/>
    <x v="11"/>
  </r>
  <r>
    <d v="2016-06-13T00:00:00"/>
    <x v="5"/>
    <m/>
    <m/>
    <m/>
    <x v="12"/>
    <s v="QUESO"/>
    <x v="11"/>
    <x v="13"/>
    <s v="Queso gouda y del tipo gouda "/>
    <m/>
    <m/>
    <m/>
    <n v="50023.66"/>
    <n v="151821.81"/>
    <n v="3.0350000379820266"/>
    <x v="11"/>
  </r>
  <r>
    <d v="2016-06-13T00:00:00"/>
    <x v="5"/>
    <m/>
    <m/>
    <m/>
    <x v="12"/>
    <s v="QUESO"/>
    <x v="11"/>
    <x v="13"/>
    <s v="Queso gouda y del tipo gouda "/>
    <m/>
    <m/>
    <m/>
    <n v="22993.29"/>
    <n v="64988.93"/>
    <n v="2.8264302324721688"/>
    <x v="11"/>
  </r>
  <r>
    <d v="2016-06-14T00:00:00"/>
    <x v="5"/>
    <m/>
    <m/>
    <m/>
    <x v="12"/>
    <s v="QUESO"/>
    <x v="11"/>
    <x v="13"/>
    <s v="Queso gouda y del tipo gouda "/>
    <m/>
    <m/>
    <m/>
    <n v="23006.37"/>
    <n v="66693.16"/>
    <n v="2.8988997395069283"/>
    <x v="11"/>
  </r>
  <r>
    <d v="2016-06-14T00:00:00"/>
    <x v="5"/>
    <m/>
    <m/>
    <m/>
    <x v="13"/>
    <s v="QUESO"/>
    <x v="12"/>
    <x v="14"/>
    <s v="Quesos, los demás"/>
    <m/>
    <m/>
    <m/>
    <n v="15.1"/>
    <n v="80.040000000000006"/>
    <n v="5.3006622516556297"/>
    <x v="11"/>
  </r>
  <r>
    <d v="2016-06-01T00:00:00"/>
    <x v="5"/>
    <m/>
    <m/>
    <m/>
    <x v="14"/>
    <s v="MANJAR"/>
    <x v="13"/>
    <x v="15"/>
    <s v="Dulce de leche (manjar)"/>
    <m/>
    <m/>
    <m/>
    <n v="4560"/>
    <n v="1140"/>
    <n v="0.25"/>
    <x v="1"/>
  </r>
  <r>
    <d v="2016-06-01T00:00:00"/>
    <x v="5"/>
    <m/>
    <m/>
    <m/>
    <x v="14"/>
    <s v="MANJAR"/>
    <x v="13"/>
    <x v="15"/>
    <s v="Dulce de leche (manjar)"/>
    <m/>
    <m/>
    <m/>
    <n v="1368"/>
    <n v="342"/>
    <n v="0.25"/>
    <x v="1"/>
  </r>
  <r>
    <d v="2016-06-01T00:00:00"/>
    <x v="5"/>
    <m/>
    <m/>
    <m/>
    <x v="14"/>
    <s v="MANJAR"/>
    <x v="13"/>
    <x v="15"/>
    <s v="Dulce de leche (manjar)"/>
    <m/>
    <m/>
    <m/>
    <n v="2760"/>
    <n v="690"/>
    <n v="0.25"/>
    <x v="1"/>
  </r>
  <r>
    <d v="2016-06-13T00:00:00"/>
    <x v="5"/>
    <m/>
    <m/>
    <m/>
    <x v="14"/>
    <s v="MANJAR"/>
    <x v="13"/>
    <x v="15"/>
    <s v="Dulce de leche (manjar)"/>
    <m/>
    <m/>
    <m/>
    <n v="2400"/>
    <n v="600"/>
    <n v="0.25"/>
    <x v="1"/>
  </r>
  <r>
    <d v="2016-06-13T00:00:00"/>
    <x v="5"/>
    <m/>
    <m/>
    <m/>
    <x v="14"/>
    <s v="MANJAR"/>
    <x v="13"/>
    <x v="15"/>
    <s v="Dulce de leche (manjar)"/>
    <m/>
    <m/>
    <m/>
    <n v="600"/>
    <n v="150"/>
    <n v="0.25"/>
    <x v="1"/>
  </r>
  <r>
    <d v="2016-06-13T00:00:00"/>
    <x v="5"/>
    <m/>
    <m/>
    <m/>
    <x v="14"/>
    <s v="MANJAR"/>
    <x v="13"/>
    <x v="15"/>
    <s v="Dulce de leche (manjar)"/>
    <m/>
    <m/>
    <m/>
    <n v="960"/>
    <n v="300"/>
    <n v="0.3125"/>
    <x v="1"/>
  </r>
  <r>
    <d v="2016-06-13T00:00:00"/>
    <x v="5"/>
    <m/>
    <m/>
    <m/>
    <x v="14"/>
    <s v="MANJAR"/>
    <x v="13"/>
    <x v="15"/>
    <s v="Dulce de leche (manjar)"/>
    <m/>
    <m/>
    <m/>
    <n v="3600"/>
    <n v="750"/>
    <n v="0.20833333333333334"/>
    <x v="1"/>
  </r>
  <r>
    <d v="2016-06-13T00:00:00"/>
    <x v="5"/>
    <m/>
    <m/>
    <m/>
    <x v="14"/>
    <s v="MANJAR"/>
    <x v="13"/>
    <x v="15"/>
    <s v="Dulce de leche (manjar)"/>
    <m/>
    <m/>
    <m/>
    <n v="840"/>
    <n v="175"/>
    <n v="0.20833333333333334"/>
    <x v="1"/>
  </r>
  <r>
    <d v="2016-06-13T00:00:00"/>
    <x v="5"/>
    <m/>
    <m/>
    <m/>
    <x v="14"/>
    <s v="MANJAR"/>
    <x v="13"/>
    <x v="15"/>
    <s v="Dulce de leche (manjar)"/>
    <m/>
    <m/>
    <m/>
    <n v="2000"/>
    <n v="600"/>
    <n v="0.3"/>
    <x v="1"/>
  </r>
  <r>
    <d v="2016-06-13T00:00:00"/>
    <x v="5"/>
    <m/>
    <m/>
    <m/>
    <x v="14"/>
    <s v="MANJAR"/>
    <x v="13"/>
    <x v="15"/>
    <s v="Dulce de leche (manjar)"/>
    <m/>
    <m/>
    <m/>
    <n v="460.8"/>
    <n v="168"/>
    <n v="0.36458333333333331"/>
    <x v="1"/>
  </r>
  <r>
    <d v="2016-06-15T00:00:00"/>
    <x v="5"/>
    <m/>
    <m/>
    <m/>
    <x v="14"/>
    <s v="MANJAR"/>
    <x v="13"/>
    <x v="15"/>
    <s v="Dulce de leche (manjar)"/>
    <m/>
    <m/>
    <m/>
    <n v="3000"/>
    <n v="750"/>
    <n v="0.25"/>
    <x v="1"/>
  </r>
  <r>
    <d v="2016-06-14T00:00:00"/>
    <x v="5"/>
    <m/>
    <m/>
    <m/>
    <x v="14"/>
    <s v="MANJAR"/>
    <x v="13"/>
    <x v="15"/>
    <s v="Dulce de leche (manjar)"/>
    <m/>
    <m/>
    <m/>
    <n v="25.04"/>
    <n v="176.52"/>
    <n v="7.0495207667731634"/>
    <x v="32"/>
  </r>
  <r>
    <d v="2016-06-13T00:00:00"/>
    <x v="5"/>
    <m/>
    <m/>
    <m/>
    <x v="14"/>
    <s v="MANJAR"/>
    <x v="13"/>
    <x v="15"/>
    <s v="Dulce de leche (manjar)"/>
    <m/>
    <m/>
    <m/>
    <n v="14000"/>
    <n v="35570"/>
    <n v="2.5407142857142859"/>
    <x v="16"/>
  </r>
  <r>
    <d v="2016-06-07T00:00:00"/>
    <x v="5"/>
    <m/>
    <m/>
    <m/>
    <x v="14"/>
    <s v="MANJAR"/>
    <x v="13"/>
    <x v="15"/>
    <s v="Dulce de leche (manjar)"/>
    <m/>
    <m/>
    <m/>
    <n v="9484.7999999999993"/>
    <n v="14612"/>
    <n v="1.5405701754385965"/>
    <x v="10"/>
  </r>
  <r>
    <d v="2016-06-13T00:00:00"/>
    <x v="5"/>
    <m/>
    <m/>
    <m/>
    <x v="14"/>
    <s v="MANJAR"/>
    <x v="13"/>
    <x v="15"/>
    <s v="Dulce de leche (manjar)"/>
    <m/>
    <m/>
    <m/>
    <n v="18969.599999999999"/>
    <n v="29224"/>
    <n v="1.5405701754385965"/>
    <x v="10"/>
  </r>
  <r>
    <d v="2016-06-15T00:00:00"/>
    <x v="5"/>
    <m/>
    <m/>
    <m/>
    <x v="14"/>
    <s v="MANJAR"/>
    <x v="13"/>
    <x v="15"/>
    <s v="Dulce de leche (manjar)"/>
    <m/>
    <m/>
    <m/>
    <n v="21600"/>
    <n v="34908"/>
    <n v="1.6161111111111111"/>
    <x v="10"/>
  </r>
  <r>
    <d v="2016-06-01T00:00:00"/>
    <x v="5"/>
    <m/>
    <m/>
    <m/>
    <x v="14"/>
    <s v="MANJAR"/>
    <x v="13"/>
    <x v="15"/>
    <s v="Dulce de leche (manjar)"/>
    <m/>
    <m/>
    <m/>
    <n v="600"/>
    <n v="500"/>
    <n v="0.83333333333333337"/>
    <x v="3"/>
  </r>
  <r>
    <d v="2016-06-13T00:00:00"/>
    <x v="5"/>
    <m/>
    <m/>
    <m/>
    <x v="14"/>
    <s v="MANJAR"/>
    <x v="13"/>
    <x v="15"/>
    <s v="Dulce de leche (manjar)"/>
    <m/>
    <m/>
    <m/>
    <n v="1200"/>
    <n v="900"/>
    <n v="0.75"/>
    <x v="3"/>
  </r>
  <r>
    <d v="2016-06-13T00:00:00"/>
    <x v="5"/>
    <m/>
    <m/>
    <m/>
    <x v="14"/>
    <s v="MANJAR"/>
    <x v="13"/>
    <x v="15"/>
    <s v="Dulce de leche (manjar)"/>
    <m/>
    <m/>
    <m/>
    <n v="420"/>
    <n v="350"/>
    <n v="0.83333333333333337"/>
    <x v="3"/>
  </r>
  <r>
    <d v="2016-06-13T00:00:00"/>
    <x v="5"/>
    <m/>
    <m/>
    <m/>
    <x v="14"/>
    <s v="MANJAR"/>
    <x v="13"/>
    <x v="15"/>
    <s v="Dulce de leche (manjar)"/>
    <m/>
    <m/>
    <m/>
    <n v="144"/>
    <n v="150"/>
    <n v="1.0416666666666667"/>
    <x v="3"/>
  </r>
  <r>
    <d v="2016-06-14T00:00:00"/>
    <x v="5"/>
    <m/>
    <m/>
    <m/>
    <x v="14"/>
    <s v="MANJAR"/>
    <x v="13"/>
    <x v="15"/>
    <s v="Dulce de leche (manjar)"/>
    <m/>
    <m/>
    <m/>
    <n v="18360"/>
    <n v="29641.200000000001"/>
    <n v="1.6144444444444446"/>
    <x v="3"/>
  </r>
  <r>
    <d v="2016-06-15T00:00:00"/>
    <x v="5"/>
    <m/>
    <m/>
    <m/>
    <x v="14"/>
    <s v="MANJAR"/>
    <x v="13"/>
    <x v="15"/>
    <s v="Dulce de leche (manjar)"/>
    <m/>
    <m/>
    <m/>
    <n v="1200"/>
    <n v="900"/>
    <n v="0.75"/>
    <x v="3"/>
  </r>
  <r>
    <d v="2016-06-15T00:00:00"/>
    <x v="5"/>
    <m/>
    <m/>
    <m/>
    <x v="14"/>
    <s v="MANJAR"/>
    <x v="13"/>
    <x v="15"/>
    <s v="Dulce de leche (manjar)"/>
    <m/>
    <m/>
    <m/>
    <n v="360"/>
    <n v="300"/>
    <n v="0.83333333333333337"/>
    <x v="3"/>
  </r>
  <r>
    <d v="2016-06-15T00:00:00"/>
    <x v="5"/>
    <m/>
    <m/>
    <m/>
    <x v="14"/>
    <s v="MANJAR"/>
    <x v="13"/>
    <x v="15"/>
    <s v="Dulce de leche (manjar)"/>
    <m/>
    <m/>
    <m/>
    <n v="240"/>
    <n v="200"/>
    <n v="0.83333333333333337"/>
    <x v="3"/>
  </r>
  <r>
    <d v="2016-06-15T00:00:00"/>
    <x v="5"/>
    <m/>
    <m/>
    <m/>
    <x v="14"/>
    <s v="MANJAR"/>
    <x v="13"/>
    <x v="15"/>
    <s v="Dulce de leche (manjar)"/>
    <m/>
    <m/>
    <m/>
    <n v="240"/>
    <n v="160"/>
    <n v="0.66666666666666663"/>
    <x v="3"/>
  </r>
  <r>
    <d v="2016-06-15T00:00:00"/>
    <x v="5"/>
    <m/>
    <m/>
    <m/>
    <x v="14"/>
    <s v="MANJAR"/>
    <x v="13"/>
    <x v="15"/>
    <s v="Dulce de leche (manjar)"/>
    <m/>
    <m/>
    <m/>
    <n v="240"/>
    <n v="160"/>
    <n v="0.66666666666666663"/>
    <x v="3"/>
  </r>
  <r>
    <d v="2016-06-15T00:00:00"/>
    <x v="5"/>
    <m/>
    <m/>
    <m/>
    <x v="14"/>
    <s v="MANJAR"/>
    <x v="13"/>
    <x v="15"/>
    <s v="Dulce de leche (manjar)"/>
    <m/>
    <m/>
    <m/>
    <n v="360"/>
    <n v="300"/>
    <n v="0.83333333333333337"/>
    <x v="3"/>
  </r>
  <r>
    <d v="2016-06-15T00:00:00"/>
    <x v="5"/>
    <m/>
    <m/>
    <m/>
    <x v="14"/>
    <s v="MANJAR"/>
    <x v="13"/>
    <x v="15"/>
    <s v="Dulce de leche (manjar)"/>
    <m/>
    <m/>
    <m/>
    <n v="252"/>
    <n v="210"/>
    <n v="0.83333333333333337"/>
    <x v="3"/>
  </r>
  <r>
    <d v="2016-06-15T00:00:00"/>
    <x v="5"/>
    <m/>
    <m/>
    <m/>
    <x v="14"/>
    <s v="MANJAR"/>
    <x v="13"/>
    <x v="15"/>
    <s v="Dulce de leche (manjar)"/>
    <m/>
    <m/>
    <m/>
    <n v="182.4"/>
    <n v="190"/>
    <n v="1.0416666666666667"/>
    <x v="3"/>
  </r>
  <r>
    <d v="2016-06-07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09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13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13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13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17T00:00:00"/>
    <x v="5"/>
    <m/>
    <m/>
    <m/>
    <x v="1"/>
    <s v="OTROS"/>
    <x v="1"/>
    <x v="1"/>
    <s v="Leche en polvo, sin adición de azúcar ni edulcorante, mat grasa &gt; 24% pero &lt; al 26%"/>
    <m/>
    <m/>
    <m/>
    <n v="2265.6"/>
    <n v="640"/>
    <n v="0.2824858757062147"/>
    <x v="1"/>
  </r>
  <r>
    <d v="2016-06-17T00:00:00"/>
    <x v="5"/>
    <m/>
    <m/>
    <m/>
    <x v="1"/>
    <s v="OTROS"/>
    <x v="1"/>
    <x v="1"/>
    <s v="Leche en polvo, sin adición de azúcar ni edulcorante, mat grasa &gt; 24% pero &lt; al 26%"/>
    <m/>
    <m/>
    <m/>
    <n v="1132.8"/>
    <n v="320"/>
    <n v="0.2824858757062147"/>
    <x v="1"/>
  </r>
  <r>
    <d v="2016-06-17T00:00:00"/>
    <x v="5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6-17T00:00:00"/>
    <x v="5"/>
    <m/>
    <m/>
    <m/>
    <x v="2"/>
    <s v="LEP"/>
    <x v="2"/>
    <x v="2"/>
    <s v="Leche en polvo, sin adición de azúcar ni edulcorante, mat grasa &gt; al 26% "/>
    <m/>
    <m/>
    <m/>
    <n v="600"/>
    <n v="200"/>
    <n v="0.33333333333333331"/>
    <x v="1"/>
  </r>
  <r>
    <d v="2016-06-17T00:00:00"/>
    <x v="5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6-17T00:00:00"/>
    <x v="5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6-16T00:00:00"/>
    <x v="5"/>
    <m/>
    <m/>
    <m/>
    <x v="2"/>
    <s v="LEP"/>
    <x v="2"/>
    <x v="2"/>
    <s v="Leche en polvo, sin adición de azúcar ni edulcorante, mat grasa &gt; al 26% "/>
    <m/>
    <m/>
    <m/>
    <n v="1080"/>
    <n v="5000"/>
    <n v="4.6296296296296298"/>
    <x v="3"/>
  </r>
  <r>
    <d v="2016-06-16T00:00:00"/>
    <x v="5"/>
    <m/>
    <m/>
    <m/>
    <x v="3"/>
    <s v="LL"/>
    <x v="3"/>
    <x v="3"/>
    <s v="Leche en polvo, edulcorada, contenido materia grasa &gt; al 1.5% y &lt; al 6%"/>
    <m/>
    <m/>
    <m/>
    <n v="101.07"/>
    <n v="180.18"/>
    <n v="1.7827248441674088"/>
    <x v="4"/>
  </r>
  <r>
    <d v="2016-06-16T00:00:00"/>
    <x v="5"/>
    <m/>
    <m/>
    <m/>
    <x v="3"/>
    <s v="LL"/>
    <x v="3"/>
    <x v="3"/>
    <s v="Leche en polvo, edulcorada, contenido materia grasa &gt; al 1.5% y &lt; al 6%"/>
    <m/>
    <m/>
    <m/>
    <n v="52.48"/>
    <n v="110.88"/>
    <n v="2.1128048780487805"/>
    <x v="3"/>
  </r>
  <r>
    <d v="2016-06-21T00:00:00"/>
    <x v="5"/>
    <m/>
    <m/>
    <m/>
    <x v="3"/>
    <s v="LL"/>
    <x v="3"/>
    <x v="3"/>
    <s v="Leche en polvo, edulcorada, contenido materia grasa &gt; al 1.5% y &lt; al 6%"/>
    <m/>
    <m/>
    <m/>
    <n v="13.12"/>
    <n v="27.72"/>
    <n v="2.1128048780487805"/>
    <x v="3"/>
  </r>
  <r>
    <d v="2016-06-24T00:00:00"/>
    <x v="5"/>
    <m/>
    <m/>
    <m/>
    <x v="3"/>
    <s v="LL"/>
    <x v="3"/>
    <x v="3"/>
    <s v="Leche en polvo, edulcorada, contenido materia grasa &gt; al 1.5% y &lt; al 6%"/>
    <m/>
    <m/>
    <m/>
    <n v="14.9087"/>
    <n v="41.58"/>
    <n v="2.7889755646032182"/>
    <x v="13"/>
  </r>
  <r>
    <d v="2016-06-16T00:00:00"/>
    <x v="5"/>
    <m/>
    <m/>
    <m/>
    <x v="5"/>
    <s v="OTROS"/>
    <x v="5"/>
    <x v="6"/>
    <s v="Nata sin azucarar ni edulcorar "/>
    <m/>
    <m/>
    <m/>
    <n v="2400"/>
    <n v="600"/>
    <n v="0.25"/>
    <x v="1"/>
  </r>
  <r>
    <d v="2016-06-16T00:00:00"/>
    <x v="5"/>
    <m/>
    <m/>
    <m/>
    <x v="5"/>
    <s v="OTROS"/>
    <x v="5"/>
    <x v="6"/>
    <s v="Nata sin azucarar ni edulcorar "/>
    <m/>
    <m/>
    <m/>
    <n v="1800"/>
    <n v="450"/>
    <n v="0.25"/>
    <x v="1"/>
  </r>
  <r>
    <d v="2016-06-16T00:00:00"/>
    <x v="5"/>
    <m/>
    <m/>
    <m/>
    <x v="5"/>
    <s v="OTROS"/>
    <x v="5"/>
    <x v="6"/>
    <s v="Nata sin azucarar ni edulcorar "/>
    <m/>
    <m/>
    <m/>
    <n v="1699.2"/>
    <n v="450"/>
    <n v="0.26483050847457629"/>
    <x v="1"/>
  </r>
  <r>
    <d v="2016-06-21T00:00:00"/>
    <x v="5"/>
    <m/>
    <m/>
    <m/>
    <x v="5"/>
    <s v="OTROS"/>
    <x v="5"/>
    <x v="6"/>
    <s v="Nata sin azucarar ni edulcorar "/>
    <m/>
    <m/>
    <m/>
    <n v="8156.16"/>
    <n v="15768"/>
    <n v="1.9332627118644068"/>
    <x v="1"/>
  </r>
  <r>
    <d v="2016-06-24T00:00:00"/>
    <x v="5"/>
    <m/>
    <m/>
    <m/>
    <x v="5"/>
    <s v="OTROS"/>
    <x v="5"/>
    <x v="6"/>
    <s v="Nata sin azucarar ni edulcorar "/>
    <m/>
    <m/>
    <m/>
    <n v="1800"/>
    <n v="450"/>
    <n v="0.25"/>
    <x v="1"/>
  </r>
  <r>
    <d v="2016-06-24T00:00:00"/>
    <x v="5"/>
    <m/>
    <m/>
    <m/>
    <x v="5"/>
    <s v="OTROS"/>
    <x v="5"/>
    <x v="6"/>
    <s v="Nata sin azucarar ni edulcorar "/>
    <m/>
    <m/>
    <m/>
    <n v="408"/>
    <n v="408"/>
    <n v="1"/>
    <x v="1"/>
  </r>
  <r>
    <d v="2016-06-28T00:00:00"/>
    <x v="5"/>
    <m/>
    <m/>
    <m/>
    <x v="5"/>
    <s v="OTROS"/>
    <x v="5"/>
    <x v="6"/>
    <s v="Nata sin azucarar ni edulcorar "/>
    <m/>
    <m/>
    <m/>
    <n v="1200"/>
    <n v="500"/>
    <n v="0.41666666666666669"/>
    <x v="1"/>
  </r>
  <r>
    <d v="2016-06-28T00:00:00"/>
    <x v="5"/>
    <m/>
    <m/>
    <m/>
    <x v="5"/>
    <s v="OTROS"/>
    <x v="5"/>
    <x v="6"/>
    <s v="Nata sin azucarar ni edulcorar "/>
    <m/>
    <m/>
    <m/>
    <n v="1200"/>
    <n v="500"/>
    <n v="0.41666666666666669"/>
    <x v="1"/>
  </r>
  <r>
    <d v="2016-06-28T00:00:00"/>
    <x v="5"/>
    <m/>
    <m/>
    <m/>
    <x v="5"/>
    <s v="OTROS"/>
    <x v="5"/>
    <x v="6"/>
    <s v="Nata sin azucarar ni edulcorar "/>
    <m/>
    <m/>
    <m/>
    <n v="1800"/>
    <n v="450"/>
    <n v="0.25"/>
    <x v="1"/>
  </r>
  <r>
    <d v="2016-06-28T00:00:00"/>
    <x v="5"/>
    <m/>
    <m/>
    <m/>
    <x v="5"/>
    <s v="OTROS"/>
    <x v="5"/>
    <x v="6"/>
    <s v="Nata sin azucarar ni edulcorar "/>
    <m/>
    <m/>
    <m/>
    <n v="226.56"/>
    <n v="60"/>
    <n v="0.26483050847457629"/>
    <x v="1"/>
  </r>
  <r>
    <d v="2016-06-1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1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1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18T00:00:00"/>
    <x v="5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6-18T00:00:00"/>
    <x v="5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6-18T00:00:00"/>
    <x v="5"/>
    <m/>
    <m/>
    <m/>
    <x v="6"/>
    <s v="CONDENSADA"/>
    <x v="6"/>
    <x v="7"/>
    <s v="Leche condensada "/>
    <m/>
    <m/>
    <m/>
    <n v="18293.759999999998"/>
    <n v="24537.599999999999"/>
    <n v="1.341309823677582"/>
    <x v="9"/>
  </r>
  <r>
    <d v="2016-06-2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8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9T00:00:00"/>
    <x v="5"/>
    <m/>
    <m/>
    <m/>
    <x v="6"/>
    <s v="CONDENSADA"/>
    <x v="6"/>
    <x v="7"/>
    <s v="Leche condensada "/>
    <m/>
    <m/>
    <m/>
    <n v="16921.727999999999"/>
    <n v="22697.279999999999"/>
    <n v="1.3413098236775818"/>
    <x v="9"/>
  </r>
  <r>
    <d v="2016-06-29T00:00:00"/>
    <x v="5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6-23T00:00:00"/>
    <x v="5"/>
    <m/>
    <m/>
    <m/>
    <x v="6"/>
    <s v="CONDENSADA"/>
    <x v="6"/>
    <x v="7"/>
    <s v="Leche condensada "/>
    <m/>
    <m/>
    <m/>
    <n v="20123.14"/>
    <n v="26822.400000000001"/>
    <n v="1.3329132531006593"/>
    <x v="19"/>
  </r>
  <r>
    <d v="2016-06-28T00:00:00"/>
    <x v="5"/>
    <m/>
    <m/>
    <m/>
    <x v="6"/>
    <s v="CONDENSADA"/>
    <x v="6"/>
    <x v="7"/>
    <s v="Leche condensada "/>
    <m/>
    <m/>
    <m/>
    <n v="1905.6"/>
    <n v="300"/>
    <n v="0.15743073047858944"/>
    <x v="1"/>
  </r>
  <r>
    <d v="2016-06-22T00:00:00"/>
    <x v="5"/>
    <m/>
    <m/>
    <m/>
    <x v="6"/>
    <s v="CONDENSADA"/>
    <x v="6"/>
    <x v="7"/>
    <s v="Leche condensada "/>
    <m/>
    <m/>
    <m/>
    <n v="32241.599999999999"/>
    <n v="45448.800000000003"/>
    <n v="1.4096322763138307"/>
    <x v="10"/>
  </r>
  <r>
    <d v="2016-06-28T00:00:00"/>
    <x v="5"/>
    <m/>
    <m/>
    <m/>
    <x v="6"/>
    <s v="CONDENSADA"/>
    <x v="6"/>
    <x v="7"/>
    <s v="Leche condensada "/>
    <m/>
    <m/>
    <m/>
    <n v="22051.200000000001"/>
    <n v="45955.44"/>
    <n v="2.084033521985198"/>
    <x v="5"/>
  </r>
  <r>
    <d v="2016-06-28T00:00:00"/>
    <x v="5"/>
    <m/>
    <m/>
    <m/>
    <x v="6"/>
    <s v="CONDENSADA"/>
    <x v="6"/>
    <x v="7"/>
    <s v="Leche condensada "/>
    <m/>
    <m/>
    <m/>
    <n v="32403.200000000001"/>
    <n v="50400"/>
    <n v="1.5554019356112976"/>
    <x v="21"/>
  </r>
  <r>
    <d v="2016-06-28T00:00:00"/>
    <x v="5"/>
    <m/>
    <m/>
    <m/>
    <x v="6"/>
    <s v="CONDENSADA"/>
    <x v="6"/>
    <x v="7"/>
    <s v="Leche condensada "/>
    <m/>
    <m/>
    <m/>
    <n v="11862.36"/>
    <n v="16492.53"/>
    <n v="1.3903245222704419"/>
    <x v="13"/>
  </r>
  <r>
    <d v="2016-06-16T00:00:00"/>
    <x v="5"/>
    <m/>
    <m/>
    <m/>
    <x v="6"/>
    <s v="CONDENSADA"/>
    <x v="6"/>
    <x v="7"/>
    <s v="Leche condensada "/>
    <m/>
    <m/>
    <m/>
    <n v="777.36"/>
    <n v="1096.3399999999999"/>
    <n v="1.4103375527426159"/>
    <x v="8"/>
  </r>
  <r>
    <d v="2016-06-16T00:00:00"/>
    <x v="5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3"/>
  </r>
  <r>
    <d v="2016-06-29T00:00:00"/>
    <x v="5"/>
    <m/>
    <m/>
    <m/>
    <x v="7"/>
    <s v="CONDENSADA"/>
    <x v="6"/>
    <x v="8"/>
    <s v="Las demás leches y natas concentradas azucaradas o con edulcorantes"/>
    <m/>
    <m/>
    <m/>
    <n v="22.12"/>
    <n v="125.3"/>
    <n v="5.6645569620253164"/>
    <x v="3"/>
  </r>
  <r>
    <d v="2016-06-24T00:00:00"/>
    <x v="5"/>
    <m/>
    <m/>
    <m/>
    <x v="7"/>
    <s v="CONDENSADA"/>
    <x v="6"/>
    <x v="8"/>
    <s v="Las demás leches y natas concentradas azucaradas o con edulcorantes"/>
    <m/>
    <m/>
    <m/>
    <n v="3.0118999999999998"/>
    <n v="167.07"/>
    <n v="55.469969122480826"/>
    <x v="13"/>
  </r>
  <r>
    <d v="2016-06-24T00:00:00"/>
    <x v="5"/>
    <m/>
    <m/>
    <m/>
    <x v="7"/>
    <s v="CONDENSADA"/>
    <x v="6"/>
    <x v="8"/>
    <s v="Las demás leches y natas concentradas azucaradas o con edulcorantes"/>
    <m/>
    <m/>
    <m/>
    <n v="3.0118999999999998"/>
    <n v="167.07"/>
    <n v="55.469969122480826"/>
    <x v="13"/>
  </r>
  <r>
    <d v="2016-06-23T00:00:00"/>
    <x v="5"/>
    <m/>
    <m/>
    <m/>
    <x v="17"/>
    <s v="OTROS"/>
    <x v="7"/>
    <x v="20"/>
    <s v="Yogur con frutas "/>
    <m/>
    <m/>
    <m/>
    <n v="1620"/>
    <n v="5000"/>
    <n v="3.0864197530864197"/>
    <x v="28"/>
  </r>
  <r>
    <d v="2016-06-28T00:00:00"/>
    <x v="5"/>
    <m/>
    <m/>
    <m/>
    <x v="17"/>
    <s v="OTROS"/>
    <x v="7"/>
    <x v="20"/>
    <s v="Yogur con frutas "/>
    <m/>
    <m/>
    <m/>
    <n v="1542.24"/>
    <n v="6156"/>
    <n v="3.9915966386554622"/>
    <x v="13"/>
  </r>
  <r>
    <d v="2016-06-29T00:00:00"/>
    <x v="5"/>
    <m/>
    <m/>
    <m/>
    <x v="17"/>
    <s v="OTROS"/>
    <x v="7"/>
    <x v="20"/>
    <s v="Yogur con frutas "/>
    <m/>
    <m/>
    <m/>
    <n v="5138.42"/>
    <n v="19128.740000000002"/>
    <n v="3.7226890756302522"/>
    <x v="13"/>
  </r>
  <r>
    <d v="2016-06-29T00:00:00"/>
    <x v="5"/>
    <m/>
    <m/>
    <m/>
    <x v="17"/>
    <s v="OTROS"/>
    <x v="7"/>
    <x v="20"/>
    <s v="Yogur con frutas "/>
    <m/>
    <m/>
    <m/>
    <n v="5294.31"/>
    <n v="21043.77"/>
    <n v="3.9747899159663862"/>
    <x v="13"/>
  </r>
  <r>
    <d v="2016-06-23T00:00:00"/>
    <x v="5"/>
    <m/>
    <m/>
    <m/>
    <x v="8"/>
    <s v="OTROS"/>
    <x v="7"/>
    <x v="9"/>
    <s v="Los demás yogures"/>
    <m/>
    <m/>
    <m/>
    <n v="70"/>
    <n v="189"/>
    <n v="2.7"/>
    <x v="14"/>
  </r>
  <r>
    <d v="2016-06-30T00:00:00"/>
    <x v="5"/>
    <m/>
    <m/>
    <m/>
    <x v="8"/>
    <s v="OTROS"/>
    <x v="7"/>
    <x v="9"/>
    <s v="Los demás yogures"/>
    <m/>
    <m/>
    <m/>
    <n v="66"/>
    <n v="132"/>
    <n v="2"/>
    <x v="14"/>
  </r>
  <r>
    <d v="2016-06-30T00:00:00"/>
    <x v="5"/>
    <m/>
    <m/>
    <m/>
    <x v="9"/>
    <s v="SUERO"/>
    <x v="8"/>
    <x v="10"/>
    <s v="Lactosuero, incluso concentrado, azucarado "/>
    <m/>
    <m/>
    <m/>
    <n v="25000"/>
    <n v="17875"/>
    <n v="0.71499999999999997"/>
    <x v="3"/>
  </r>
  <r>
    <d v="2016-06-28T00:00:00"/>
    <x v="5"/>
    <m/>
    <m/>
    <m/>
    <x v="18"/>
    <s v="GRASA BUTIRICA"/>
    <x v="16"/>
    <x v="21"/>
    <s v="Las demás materias grasas de la leche"/>
    <m/>
    <m/>
    <m/>
    <n v="108000"/>
    <n v="341064"/>
    <n v="3.1579999999999999"/>
    <x v="11"/>
  </r>
  <r>
    <d v="2016-06-21T00:00:00"/>
    <x v="5"/>
    <m/>
    <m/>
    <m/>
    <x v="18"/>
    <s v="GRASA BUTIRICA"/>
    <x v="16"/>
    <x v="21"/>
    <s v="Las demás materias grasas de la leche"/>
    <m/>
    <m/>
    <m/>
    <n v="108000"/>
    <n v="399600"/>
    <n v="3.7"/>
    <x v="3"/>
  </r>
  <r>
    <d v="2016-06-30T00:00:00"/>
    <x v="5"/>
    <m/>
    <m/>
    <m/>
    <x v="20"/>
    <s v="QUESO"/>
    <x v="18"/>
    <x v="24"/>
    <s v="Quesos frescos "/>
    <m/>
    <m/>
    <m/>
    <n v="10"/>
    <n v="75"/>
    <n v="7.5"/>
    <x v="14"/>
  </r>
  <r>
    <d v="2016-06-23T00:00:00"/>
    <x v="5"/>
    <m/>
    <m/>
    <m/>
    <x v="12"/>
    <s v="QUESO"/>
    <x v="11"/>
    <x v="13"/>
    <s v="Queso gouda y del tipo gouda "/>
    <m/>
    <m/>
    <m/>
    <n v="24218.62"/>
    <n v="88049.46"/>
    <n v="3.6356101214685235"/>
    <x v="11"/>
  </r>
  <r>
    <d v="2016-06-28T00:00:00"/>
    <x v="5"/>
    <m/>
    <m/>
    <m/>
    <x v="12"/>
    <s v="QUESO"/>
    <x v="11"/>
    <x v="13"/>
    <s v="Queso gouda y del tipo gouda "/>
    <m/>
    <m/>
    <m/>
    <n v="23591.08"/>
    <n v="76350.36"/>
    <n v="3.2364079982773148"/>
    <x v="11"/>
  </r>
  <r>
    <d v="2016-06-21T00:00:00"/>
    <x v="5"/>
    <m/>
    <m/>
    <m/>
    <x v="12"/>
    <s v="QUESO"/>
    <x v="11"/>
    <x v="13"/>
    <s v="Queso gouda y del tipo gouda "/>
    <m/>
    <m/>
    <m/>
    <n v="25004.93"/>
    <n v="70000"/>
    <n v="2.7994479488644837"/>
    <x v="18"/>
  </r>
  <r>
    <d v="2016-06-17T00:00:00"/>
    <x v="5"/>
    <m/>
    <m/>
    <m/>
    <x v="14"/>
    <s v="MANJAR"/>
    <x v="13"/>
    <x v="15"/>
    <s v="Dulce de leche (manjar)"/>
    <m/>
    <m/>
    <m/>
    <n v="1200"/>
    <n v="250"/>
    <n v="0.20833333333333334"/>
    <x v="1"/>
  </r>
  <r>
    <d v="2016-06-17T00:00:00"/>
    <x v="5"/>
    <m/>
    <m/>
    <m/>
    <x v="14"/>
    <s v="MANJAR"/>
    <x v="13"/>
    <x v="15"/>
    <s v="Dulce de leche (manjar)"/>
    <m/>
    <m/>
    <m/>
    <n v="1000"/>
    <n v="200"/>
    <n v="0.2"/>
    <x v="1"/>
  </r>
  <r>
    <d v="2016-06-17T00:00:00"/>
    <x v="5"/>
    <m/>
    <m/>
    <m/>
    <x v="14"/>
    <s v="MANJAR"/>
    <x v="13"/>
    <x v="15"/>
    <s v="Dulce de leche (manjar)"/>
    <m/>
    <m/>
    <m/>
    <n v="5760"/>
    <n v="1200"/>
    <n v="0.20833333333333334"/>
    <x v="1"/>
  </r>
  <r>
    <d v="2016-06-24T00:00:00"/>
    <x v="5"/>
    <m/>
    <m/>
    <m/>
    <x v="14"/>
    <s v="MANJAR"/>
    <x v="13"/>
    <x v="15"/>
    <s v="Dulce de leche (manjar)"/>
    <m/>
    <m/>
    <m/>
    <n v="2448"/>
    <n v="612"/>
    <n v="0.25"/>
    <x v="1"/>
  </r>
  <r>
    <d v="2016-06-24T00:00:00"/>
    <x v="5"/>
    <m/>
    <m/>
    <m/>
    <x v="14"/>
    <s v="MANJAR"/>
    <x v="13"/>
    <x v="15"/>
    <s v="Dulce de leche (manjar)"/>
    <m/>
    <m/>
    <m/>
    <n v="11040"/>
    <n v="2760"/>
    <n v="0.25"/>
    <x v="1"/>
  </r>
  <r>
    <d v="2016-06-24T00:00:00"/>
    <x v="5"/>
    <m/>
    <m/>
    <m/>
    <x v="14"/>
    <s v="MANJAR"/>
    <x v="13"/>
    <x v="15"/>
    <s v="Dulce de leche (manjar)"/>
    <m/>
    <m/>
    <m/>
    <n v="500"/>
    <n v="150"/>
    <n v="0.3"/>
    <x v="1"/>
  </r>
  <r>
    <d v="2016-06-28T00:00:00"/>
    <x v="5"/>
    <m/>
    <m/>
    <m/>
    <x v="14"/>
    <s v="MANJAR"/>
    <x v="13"/>
    <x v="15"/>
    <s v="Dulce de leche (manjar)"/>
    <m/>
    <m/>
    <m/>
    <n v="3000"/>
    <n v="1000"/>
    <n v="0.33333333333333331"/>
    <x v="1"/>
  </r>
  <r>
    <d v="2016-06-28T00:00:00"/>
    <x v="5"/>
    <m/>
    <m/>
    <m/>
    <x v="14"/>
    <s v="MANJAR"/>
    <x v="13"/>
    <x v="15"/>
    <s v="Dulce de leche (manjar)"/>
    <m/>
    <m/>
    <m/>
    <n v="1000"/>
    <n v="300"/>
    <n v="0.3"/>
    <x v="1"/>
  </r>
  <r>
    <d v="2016-06-28T00:00:00"/>
    <x v="5"/>
    <m/>
    <m/>
    <m/>
    <x v="14"/>
    <s v="MANJAR"/>
    <x v="13"/>
    <x v="15"/>
    <s v="Dulce de leche (manjar)"/>
    <m/>
    <m/>
    <m/>
    <n v="1800"/>
    <n v="525"/>
    <n v="0.29166666666666669"/>
    <x v="1"/>
  </r>
  <r>
    <d v="2016-06-28T00:00:00"/>
    <x v="5"/>
    <m/>
    <m/>
    <m/>
    <x v="14"/>
    <s v="MANJAR"/>
    <x v="13"/>
    <x v="15"/>
    <s v="Dulce de leche (manjar)"/>
    <m/>
    <m/>
    <m/>
    <n v="2500"/>
    <n v="750"/>
    <n v="0.3"/>
    <x v="1"/>
  </r>
  <r>
    <d v="2016-06-22T00:00:00"/>
    <x v="5"/>
    <m/>
    <m/>
    <m/>
    <x v="14"/>
    <s v="MANJAR"/>
    <x v="13"/>
    <x v="15"/>
    <s v="Dulce de leche (manjar)"/>
    <m/>
    <m/>
    <m/>
    <n v="5544"/>
    <n v="7830.9"/>
    <n v="1.4124999999999999"/>
    <x v="10"/>
  </r>
  <r>
    <d v="2016-06-21T00:00:00"/>
    <x v="5"/>
    <m/>
    <m/>
    <m/>
    <x v="14"/>
    <s v="MANJAR"/>
    <x v="13"/>
    <x v="15"/>
    <s v="Dulce de leche (manjar)"/>
    <m/>
    <m/>
    <m/>
    <n v="21600"/>
    <n v="34872"/>
    <n v="1.6144444444444443"/>
    <x v="11"/>
  </r>
  <r>
    <d v="2016-06-16T00:00:00"/>
    <x v="5"/>
    <m/>
    <m/>
    <m/>
    <x v="14"/>
    <s v="MANJAR"/>
    <x v="13"/>
    <x v="15"/>
    <s v="Dulce de leche (manjar)"/>
    <m/>
    <m/>
    <m/>
    <n v="48.6"/>
    <n v="160"/>
    <n v="3.2921810699588478"/>
    <x v="33"/>
  </r>
  <r>
    <d v="2016-06-16T00:00:00"/>
    <x v="5"/>
    <m/>
    <m/>
    <m/>
    <x v="14"/>
    <s v="MANJAR"/>
    <x v="13"/>
    <x v="15"/>
    <s v="Dulce de leche (manjar)"/>
    <m/>
    <m/>
    <m/>
    <n v="360"/>
    <n v="300"/>
    <n v="0.83333333333333337"/>
    <x v="3"/>
  </r>
  <r>
    <d v="2016-06-16T00:00:00"/>
    <x v="5"/>
    <m/>
    <m/>
    <m/>
    <x v="14"/>
    <s v="MANJAR"/>
    <x v="13"/>
    <x v="15"/>
    <s v="Dulce de leche (manjar)"/>
    <m/>
    <m/>
    <m/>
    <n v="120"/>
    <n v="100"/>
    <n v="0.83333333333333337"/>
    <x v="3"/>
  </r>
  <r>
    <d v="2016-06-16T00:00:00"/>
    <x v="5"/>
    <m/>
    <m/>
    <m/>
    <x v="14"/>
    <s v="MANJAR"/>
    <x v="13"/>
    <x v="15"/>
    <s v="Dulce de leche (manjar)"/>
    <m/>
    <m/>
    <m/>
    <n v="1324.8"/>
    <n v="1794"/>
    <n v="1.3541666666666667"/>
    <x v="3"/>
  </r>
  <r>
    <d v="2016-06-16T00:00:00"/>
    <x v="5"/>
    <m/>
    <m/>
    <m/>
    <x v="14"/>
    <s v="MANJAR"/>
    <x v="13"/>
    <x v="15"/>
    <s v="Dulce de leche (manjar)"/>
    <m/>
    <m/>
    <m/>
    <n v="1368"/>
    <n v="1915.2"/>
    <n v="1.4000000000000001"/>
    <x v="3"/>
  </r>
  <r>
    <d v="2016-06-16T00:00:00"/>
    <x v="5"/>
    <m/>
    <m/>
    <m/>
    <x v="14"/>
    <s v="MANJAR"/>
    <x v="13"/>
    <x v="15"/>
    <s v="Dulce de leche (manjar)"/>
    <m/>
    <m/>
    <m/>
    <n v="2232"/>
    <n v="3124.8"/>
    <n v="1.4000000000000001"/>
    <x v="3"/>
  </r>
  <r>
    <d v="2016-06-16T00:00:00"/>
    <x v="5"/>
    <m/>
    <m/>
    <m/>
    <x v="14"/>
    <s v="MANJAR"/>
    <x v="13"/>
    <x v="15"/>
    <s v="Dulce de leche (manjar)"/>
    <m/>
    <m/>
    <m/>
    <n v="180"/>
    <n v="150"/>
    <n v="0.83333333333333337"/>
    <x v="3"/>
  </r>
  <r>
    <d v="2016-06-21T00:00:00"/>
    <x v="5"/>
    <m/>
    <m/>
    <m/>
    <x v="14"/>
    <s v="MANJAR"/>
    <x v="13"/>
    <x v="15"/>
    <s v="Dulce de leche (manjar)"/>
    <m/>
    <m/>
    <m/>
    <n v="20736"/>
    <n v="32248.799999999999"/>
    <n v="1.5552083333333333"/>
    <x v="3"/>
  </r>
  <r>
    <d v="2016-06-21T00:00:00"/>
    <x v="5"/>
    <m/>
    <m/>
    <m/>
    <x v="14"/>
    <s v="MANJAR"/>
    <x v="13"/>
    <x v="15"/>
    <s v="Dulce de leche (manjar)"/>
    <m/>
    <m/>
    <m/>
    <n v="29484"/>
    <n v="40294.800000000003"/>
    <n v="1.3666666666666667"/>
    <x v="3"/>
  </r>
  <r>
    <d v="2016-06-16T00:00:00"/>
    <x v="5"/>
    <m/>
    <m/>
    <m/>
    <x v="14"/>
    <s v="MANJAR"/>
    <x v="13"/>
    <x v="15"/>
    <s v="Dulce de leche (manjar)"/>
    <m/>
    <m/>
    <m/>
    <n v="10800"/>
    <n v="17454"/>
    <n v="1.6161111111111111"/>
    <x v="12"/>
  </r>
  <r>
    <d v="2016-06-21T00:00:00"/>
    <x v="5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6-23T00:00:00"/>
    <x v="5"/>
    <m/>
    <m/>
    <m/>
    <x v="14"/>
    <s v="MANJAR"/>
    <x v="13"/>
    <x v="15"/>
    <s v="Dulce de leche (manjar)"/>
    <m/>
    <m/>
    <m/>
    <n v="15184.8"/>
    <n v="23293.35"/>
    <n v="1.5339912280701755"/>
    <x v="13"/>
  </r>
  <r>
    <d v="2016-07-12T00:00:00"/>
    <x v="6"/>
    <m/>
    <m/>
    <m/>
    <x v="15"/>
    <s v="LL"/>
    <x v="14"/>
    <x v="16"/>
    <s v="Leche y nata, sin concentrar ni edulcorar, materia grasa &lt;= al 1% en peso"/>
    <m/>
    <m/>
    <m/>
    <n v="566.4"/>
    <n v="150"/>
    <n v="0.26483050847457629"/>
    <x v="1"/>
  </r>
  <r>
    <d v="2016-07-12T00:00:00"/>
    <x v="6"/>
    <m/>
    <m/>
    <m/>
    <x v="15"/>
    <s v="LL"/>
    <x v="14"/>
    <x v="16"/>
    <s v="Leche y nata, sin concentrar ni edulcorar, materia grasa &lt;= al 1% en peso"/>
    <m/>
    <m/>
    <m/>
    <n v="600"/>
    <n v="150"/>
    <n v="0.25"/>
    <x v="1"/>
  </r>
  <r>
    <d v="2016-07-04T00:00:00"/>
    <x v="6"/>
    <m/>
    <m/>
    <m/>
    <x v="0"/>
    <s v="LL"/>
    <x v="0"/>
    <x v="0"/>
    <s v="Leche y nata, sin concentrar, ni edulcorar, mat grasa &gt; al 1% pero &lt;= al 6% en peso"/>
    <m/>
    <m/>
    <m/>
    <n v="297.20999999999998"/>
    <n v="391.64"/>
    <n v="1.3177214763971603"/>
    <x v="1"/>
  </r>
  <r>
    <d v="2016-07-13T00:00:00"/>
    <x v="6"/>
    <m/>
    <m/>
    <m/>
    <x v="0"/>
    <s v="LL"/>
    <x v="0"/>
    <x v="0"/>
    <s v="Leche y nata, sin concentrar, ni edulcorar, mat grasa &gt; al 1% pero &lt;= al 6% en peso"/>
    <m/>
    <m/>
    <m/>
    <n v="48972"/>
    <n v="52230.99"/>
    <n v="1.0665480274442538"/>
    <x v="0"/>
  </r>
  <r>
    <d v="2016-07-13T00:00:00"/>
    <x v="6"/>
    <m/>
    <m/>
    <m/>
    <x v="0"/>
    <s v="LL"/>
    <x v="0"/>
    <x v="0"/>
    <s v="Leche y nata, sin concentrar, ni edulcorar, mat grasa &gt; al 1% pero &lt;= al 6% en peso"/>
    <m/>
    <m/>
    <m/>
    <n v="24486"/>
    <n v="26115.5"/>
    <n v="1.0665482316425712"/>
    <x v="0"/>
  </r>
  <r>
    <d v="2016-07-04T00:00:00"/>
    <x v="6"/>
    <m/>
    <m/>
    <m/>
    <x v="16"/>
    <s v="LL"/>
    <x v="15"/>
    <x v="17"/>
    <s v="Leche y nata, sin concentrar, ni edulcorar, con un contenido de materias grasas = al 26% en peso (desde 2012)"/>
    <m/>
    <m/>
    <m/>
    <n v="507.6"/>
    <n v="629.6"/>
    <n v="1.2403467297084318"/>
    <x v="1"/>
  </r>
  <r>
    <d v="2016-07-04T00:00:00"/>
    <x v="6"/>
    <m/>
    <m/>
    <m/>
    <x v="26"/>
    <s v="LEP"/>
    <x v="24"/>
    <x v="33"/>
    <s v="Leche en polvo, sin adición de azúcar ni edulcorante, mat grasa = 18%"/>
    <m/>
    <m/>
    <m/>
    <n v="154.74"/>
    <n v="213.7"/>
    <n v="1.3810262375597775"/>
    <x v="1"/>
  </r>
  <r>
    <d v="2016-07-01T00:00:00"/>
    <x v="6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7-01T00:00:00"/>
    <x v="6"/>
    <m/>
    <m/>
    <m/>
    <x v="1"/>
    <s v="OTROS"/>
    <x v="1"/>
    <x v="1"/>
    <s v="Leche en polvo, sin adición de azúcar ni edulcorante, mat grasa &gt; 24% pero &lt; al 26%"/>
    <m/>
    <m/>
    <m/>
    <n v="2265.6"/>
    <n v="640"/>
    <n v="0.2824858757062147"/>
    <x v="1"/>
  </r>
  <r>
    <d v="2016-07-01T00:00:00"/>
    <x v="6"/>
    <m/>
    <m/>
    <m/>
    <x v="1"/>
    <s v="OTROS"/>
    <x v="1"/>
    <x v="1"/>
    <s v="Leche en polvo, sin adición de azúcar ni edulcorante, mat grasa &gt; 24% pero &lt; al 26%"/>
    <m/>
    <m/>
    <m/>
    <n v="1359.36"/>
    <n v="384"/>
    <n v="0.2824858757062147"/>
    <x v="1"/>
  </r>
  <r>
    <d v="2016-07-12T00:00:00"/>
    <x v="6"/>
    <m/>
    <m/>
    <m/>
    <x v="1"/>
    <s v="OTROS"/>
    <x v="1"/>
    <x v="1"/>
    <s v="Leche en polvo, sin adición de azúcar ni edulcorante, mat grasa &gt; 24% pero &lt; al 26%"/>
    <m/>
    <m/>
    <m/>
    <n v="2265.6"/>
    <n v="500"/>
    <n v="0.22069209039548024"/>
    <x v="1"/>
  </r>
  <r>
    <d v="2016-07-01T00:00:00"/>
    <x v="6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7-01T00:00:00"/>
    <x v="6"/>
    <m/>
    <m/>
    <m/>
    <x v="2"/>
    <s v="LEP"/>
    <x v="2"/>
    <x v="2"/>
    <s v="Leche en polvo, sin adición de azúcar ni edulcorante, mat grasa &gt; al 26% "/>
    <m/>
    <m/>
    <m/>
    <n v="2880"/>
    <n v="1500"/>
    <n v="0.52083333333333337"/>
    <x v="1"/>
  </r>
  <r>
    <d v="2016-07-01T00:00:00"/>
    <x v="6"/>
    <m/>
    <m/>
    <m/>
    <x v="2"/>
    <s v="LEP"/>
    <x v="2"/>
    <x v="2"/>
    <s v="Leche en polvo, sin adición de azúcar ni edulcorante, mat grasa &gt; al 26% "/>
    <m/>
    <m/>
    <m/>
    <n v="960"/>
    <n v="400"/>
    <n v="0.41666666666666669"/>
    <x v="1"/>
  </r>
  <r>
    <d v="2016-07-01T00:00:00"/>
    <x v="6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7-01T00:00:00"/>
    <x v="6"/>
    <m/>
    <m/>
    <m/>
    <x v="2"/>
    <s v="LEP"/>
    <x v="2"/>
    <x v="2"/>
    <s v="Leche en polvo, sin adición de azúcar ni edulcorante, mat grasa &gt; al 26% "/>
    <m/>
    <m/>
    <m/>
    <n v="1620"/>
    <n v="270"/>
    <n v="0.16666666666666666"/>
    <x v="1"/>
  </r>
  <r>
    <d v="2016-07-06T00:00:00"/>
    <x v="6"/>
    <m/>
    <m/>
    <m/>
    <x v="2"/>
    <s v="LEP"/>
    <x v="2"/>
    <x v="2"/>
    <s v="Leche en polvo, sin adición de azúcar ni edulcorante, mat grasa &gt; al 26% "/>
    <m/>
    <m/>
    <m/>
    <n v="3240"/>
    <n v="675"/>
    <n v="0.20833333333333334"/>
    <x v="1"/>
  </r>
  <r>
    <d v="2016-07-12T00:00:00"/>
    <x v="6"/>
    <m/>
    <m/>
    <m/>
    <x v="2"/>
    <s v="LEP"/>
    <x v="2"/>
    <x v="2"/>
    <s v="Leche en polvo, sin adición de azúcar ni edulcorante, mat grasa &gt; al 26% "/>
    <m/>
    <m/>
    <m/>
    <n v="2400"/>
    <n v="400"/>
    <n v="0.16666666666666666"/>
    <x v="1"/>
  </r>
  <r>
    <d v="2016-07-07T00:00:00"/>
    <x v="6"/>
    <m/>
    <m/>
    <m/>
    <x v="2"/>
    <s v="LEP"/>
    <x v="2"/>
    <x v="2"/>
    <s v="Leche en polvo, sin adición de azúcar ni edulcorante, mat grasa &gt; al 26% "/>
    <m/>
    <m/>
    <m/>
    <n v="540"/>
    <n v="2100"/>
    <n v="3.8888888888888888"/>
    <x v="3"/>
  </r>
  <r>
    <d v="2016-07-07T00:00:00"/>
    <x v="6"/>
    <m/>
    <m/>
    <m/>
    <x v="2"/>
    <s v="LEP"/>
    <x v="2"/>
    <x v="2"/>
    <s v="Leche en polvo, sin adición de azúcar ni edulcorante, mat grasa &gt; al 26% "/>
    <m/>
    <m/>
    <m/>
    <n v="480"/>
    <n v="1250"/>
    <n v="2.6041666666666665"/>
    <x v="3"/>
  </r>
  <r>
    <d v="2016-07-05T00:00:00"/>
    <x v="6"/>
    <m/>
    <m/>
    <m/>
    <x v="3"/>
    <s v="LL"/>
    <x v="3"/>
    <x v="3"/>
    <s v="Leche en polvo, edulcorada, contenido materia grasa &gt; al 1.5% y &lt; al 6%"/>
    <m/>
    <m/>
    <m/>
    <n v="186.15"/>
    <n v="429.66"/>
    <n v="2.3081385979049154"/>
    <x v="9"/>
  </r>
  <r>
    <d v="2016-07-05T00:00:00"/>
    <x v="6"/>
    <m/>
    <m/>
    <m/>
    <x v="3"/>
    <s v="LL"/>
    <x v="3"/>
    <x v="3"/>
    <s v="Leche en polvo, edulcorada, contenido materia grasa &gt; al 1.5% y &lt; al 6%"/>
    <m/>
    <m/>
    <m/>
    <n v="113.46"/>
    <n v="277.2"/>
    <n v="2.4431517715494446"/>
    <x v="9"/>
  </r>
  <r>
    <d v="2016-07-05T00:00:00"/>
    <x v="6"/>
    <m/>
    <m/>
    <m/>
    <x v="3"/>
    <s v="LL"/>
    <x v="3"/>
    <x v="3"/>
    <s v="Leche en polvo, edulcorada, contenido materia grasa &gt; al 1.5% y &lt; al 6%"/>
    <m/>
    <m/>
    <m/>
    <n v="251.84"/>
    <n v="388.08"/>
    <n v="1.5409783989834815"/>
    <x v="5"/>
  </r>
  <r>
    <d v="2016-07-04T00:00:00"/>
    <x v="6"/>
    <m/>
    <m/>
    <m/>
    <x v="5"/>
    <s v="OTROS"/>
    <x v="5"/>
    <x v="19"/>
    <s v="Nata edulcorada"/>
    <m/>
    <m/>
    <m/>
    <n v="162"/>
    <n v="2272.9699999999998"/>
    <n v="14.030679012345677"/>
    <x v="1"/>
  </r>
  <r>
    <d v="2016-07-01T00:00:00"/>
    <x v="6"/>
    <m/>
    <m/>
    <m/>
    <x v="5"/>
    <s v="OTROS"/>
    <x v="5"/>
    <x v="6"/>
    <s v="Nata sin azucarar ni edulcorar "/>
    <m/>
    <m/>
    <m/>
    <n v="960"/>
    <n v="360"/>
    <n v="0.375"/>
    <x v="1"/>
  </r>
  <r>
    <d v="2016-07-01T00:00:00"/>
    <x v="6"/>
    <m/>
    <m/>
    <m/>
    <x v="5"/>
    <s v="OTROS"/>
    <x v="5"/>
    <x v="6"/>
    <s v="Nata sin azucarar ni edulcorar "/>
    <m/>
    <m/>
    <m/>
    <n v="600"/>
    <n v="225"/>
    <n v="0.375"/>
    <x v="1"/>
  </r>
  <r>
    <d v="2016-07-11T00:00:00"/>
    <x v="6"/>
    <m/>
    <m/>
    <m/>
    <x v="5"/>
    <s v="OTROS"/>
    <x v="5"/>
    <x v="6"/>
    <s v="Nata sin azucarar ni edulcorar "/>
    <m/>
    <m/>
    <m/>
    <n v="566.4"/>
    <n v="250"/>
    <n v="0.44138418079096048"/>
    <x v="1"/>
  </r>
  <r>
    <d v="2016-07-11T00:00:00"/>
    <x v="6"/>
    <m/>
    <m/>
    <m/>
    <x v="5"/>
    <s v="OTROS"/>
    <x v="5"/>
    <x v="6"/>
    <s v="Nata sin azucarar ni edulcorar "/>
    <m/>
    <m/>
    <m/>
    <n v="3600"/>
    <n v="750"/>
    <n v="0.20833333333333334"/>
    <x v="1"/>
  </r>
  <r>
    <d v="2016-07-15T00:00:00"/>
    <x v="6"/>
    <m/>
    <m/>
    <m/>
    <x v="5"/>
    <s v="OTROS"/>
    <x v="5"/>
    <x v="6"/>
    <s v="Nata sin azucarar ni edulcorar "/>
    <m/>
    <m/>
    <m/>
    <n v="11418.62"/>
    <n v="22075.200000000001"/>
    <n v="1.9332633890960553"/>
    <x v="1"/>
  </r>
  <r>
    <d v="2016-07-06T00:00:00"/>
    <x v="6"/>
    <m/>
    <m/>
    <m/>
    <x v="6"/>
    <s v="CONDENSADA"/>
    <x v="6"/>
    <x v="7"/>
    <s v="Leche condensada "/>
    <m/>
    <m/>
    <m/>
    <n v="20021.759999999998"/>
    <n v="29272.32"/>
    <n v="1.4620253164556962"/>
    <x v="9"/>
  </r>
  <r>
    <d v="2016-07-07T00:00:00"/>
    <x v="6"/>
    <m/>
    <m/>
    <m/>
    <x v="6"/>
    <s v="CONDENSADA"/>
    <x v="6"/>
    <x v="7"/>
    <s v="Leche condensada "/>
    <m/>
    <m/>
    <m/>
    <n v="18201.599999999999"/>
    <n v="26342.400000000001"/>
    <n v="1.4472573839662448"/>
    <x v="9"/>
  </r>
  <r>
    <d v="2016-07-15T00:00:00"/>
    <x v="6"/>
    <m/>
    <m/>
    <m/>
    <x v="6"/>
    <s v="CONDENSADA"/>
    <x v="6"/>
    <x v="7"/>
    <s v="Leche condensada "/>
    <m/>
    <m/>
    <m/>
    <n v="20123.14"/>
    <n v="28877.4"/>
    <n v="1.4350344926288841"/>
    <x v="19"/>
  </r>
  <r>
    <d v="2016-07-01T00:00:00"/>
    <x v="6"/>
    <m/>
    <m/>
    <m/>
    <x v="6"/>
    <s v="CONDENSADA"/>
    <x v="6"/>
    <x v="7"/>
    <s v="Leche condensada "/>
    <m/>
    <m/>
    <m/>
    <n v="952.8"/>
    <n v="250"/>
    <n v="0.26238455079764905"/>
    <x v="1"/>
  </r>
  <r>
    <d v="2016-07-01T00:00:00"/>
    <x v="6"/>
    <m/>
    <m/>
    <m/>
    <x v="6"/>
    <s v="CONDENSADA"/>
    <x v="6"/>
    <x v="7"/>
    <s v="Leche condensada "/>
    <m/>
    <m/>
    <m/>
    <n v="952.8"/>
    <n v="175"/>
    <n v="0.18366918555835432"/>
    <x v="1"/>
  </r>
  <r>
    <d v="2016-07-01T00:00:00"/>
    <x v="6"/>
    <m/>
    <m/>
    <m/>
    <x v="6"/>
    <s v="CONDENSADA"/>
    <x v="6"/>
    <x v="7"/>
    <s v="Leche condensada "/>
    <m/>
    <m/>
    <m/>
    <n v="6669.6"/>
    <n v="1225"/>
    <n v="0.18366918555835432"/>
    <x v="1"/>
  </r>
  <r>
    <d v="2016-07-02T00:00:00"/>
    <x v="6"/>
    <m/>
    <m/>
    <m/>
    <x v="6"/>
    <s v="CONDENSADA"/>
    <x v="6"/>
    <x v="7"/>
    <s v="Leche condensada "/>
    <m/>
    <m/>
    <m/>
    <n v="20123.135999999999"/>
    <n v="26072.639999999999"/>
    <n v="1.295654911838791"/>
    <x v="1"/>
  </r>
  <r>
    <d v="2016-07-06T00:00:00"/>
    <x v="6"/>
    <m/>
    <m/>
    <m/>
    <x v="6"/>
    <s v="CONDENSADA"/>
    <x v="6"/>
    <x v="7"/>
    <s v="Leche condensada "/>
    <m/>
    <m/>
    <m/>
    <n v="952.8"/>
    <n v="175"/>
    <n v="0.18366918555835432"/>
    <x v="1"/>
  </r>
  <r>
    <d v="2016-07-12T00:00:00"/>
    <x v="6"/>
    <m/>
    <m/>
    <m/>
    <x v="6"/>
    <s v="CONDENSADA"/>
    <x v="6"/>
    <x v="7"/>
    <s v="Leche condensada "/>
    <m/>
    <m/>
    <m/>
    <n v="952.8"/>
    <n v="200"/>
    <n v="0.20990764063811923"/>
    <x v="1"/>
  </r>
  <r>
    <d v="2016-07-12T00:00:00"/>
    <x v="6"/>
    <m/>
    <m/>
    <m/>
    <x v="6"/>
    <s v="CONDENSADA"/>
    <x v="6"/>
    <x v="7"/>
    <s v="Leche condensada "/>
    <m/>
    <m/>
    <m/>
    <n v="7622.4"/>
    <n v="1400"/>
    <n v="0.18366918555835432"/>
    <x v="1"/>
  </r>
  <r>
    <d v="2016-07-01T00:00:00"/>
    <x v="6"/>
    <m/>
    <m/>
    <m/>
    <x v="6"/>
    <s v="CONDENSADA"/>
    <x v="6"/>
    <x v="7"/>
    <s v="Leche condensada "/>
    <m/>
    <m/>
    <m/>
    <n v="69580.800000000003"/>
    <n v="105957.6"/>
    <n v="1.5227993929359824"/>
    <x v="10"/>
  </r>
  <r>
    <d v="2016-07-01T00:00:00"/>
    <x v="6"/>
    <m/>
    <m/>
    <m/>
    <x v="6"/>
    <s v="CONDENSADA"/>
    <x v="6"/>
    <x v="7"/>
    <s v="Leche condensada "/>
    <m/>
    <m/>
    <m/>
    <n v="91008"/>
    <n v="126000"/>
    <n v="1.384493670886076"/>
    <x v="10"/>
  </r>
  <r>
    <d v="2016-07-01T00:00:00"/>
    <x v="6"/>
    <m/>
    <m/>
    <m/>
    <x v="6"/>
    <s v="CONDENSADA"/>
    <x v="6"/>
    <x v="7"/>
    <s v="Leche condensada "/>
    <m/>
    <m/>
    <m/>
    <n v="20448"/>
    <n v="29753.64"/>
    <n v="1.4550880281690139"/>
    <x v="10"/>
  </r>
  <r>
    <d v="2016-07-02T00:00:00"/>
    <x v="6"/>
    <m/>
    <m/>
    <m/>
    <x v="6"/>
    <s v="CONDENSADA"/>
    <x v="6"/>
    <x v="7"/>
    <s v="Leche condensada "/>
    <m/>
    <m/>
    <m/>
    <n v="10800"/>
    <n v="15576"/>
    <n v="1.4422222222222223"/>
    <x v="10"/>
  </r>
  <r>
    <d v="2016-07-02T00:00:00"/>
    <x v="6"/>
    <m/>
    <m/>
    <m/>
    <x v="6"/>
    <s v="CONDENSADA"/>
    <x v="6"/>
    <x v="7"/>
    <s v="Leche condensada "/>
    <m/>
    <m/>
    <m/>
    <n v="10800"/>
    <n v="15576"/>
    <n v="1.4422222222222223"/>
    <x v="10"/>
  </r>
  <r>
    <d v="2016-07-08T00:00:00"/>
    <x v="6"/>
    <m/>
    <m/>
    <m/>
    <x v="6"/>
    <s v="CONDENSADA"/>
    <x v="6"/>
    <x v="7"/>
    <s v="Leche condensada "/>
    <m/>
    <m/>
    <m/>
    <n v="54604.800000000003"/>
    <n v="75600"/>
    <n v="1.3844936708860758"/>
    <x v="10"/>
  </r>
  <r>
    <d v="2016-07-01T00:00:00"/>
    <x v="6"/>
    <m/>
    <m/>
    <m/>
    <x v="6"/>
    <s v="CONDENSADA"/>
    <x v="6"/>
    <x v="7"/>
    <s v="Leche condensada "/>
    <m/>
    <m/>
    <m/>
    <n v="56710.66"/>
    <n v="75798.720000000001"/>
    <n v="1.3365868074891034"/>
    <x v="5"/>
  </r>
  <r>
    <d v="2016-07-15T00:00:00"/>
    <x v="6"/>
    <m/>
    <m/>
    <m/>
    <x v="6"/>
    <s v="CONDENSADA"/>
    <x v="6"/>
    <x v="7"/>
    <s v="Leche condensada "/>
    <m/>
    <m/>
    <m/>
    <n v="38588.400000000001"/>
    <n v="51576.75"/>
    <n v="1.3365869017632241"/>
    <x v="5"/>
  </r>
  <r>
    <d v="2016-07-01T00:00:00"/>
    <x v="6"/>
    <m/>
    <m/>
    <m/>
    <x v="6"/>
    <s v="CONDENSADA"/>
    <x v="6"/>
    <x v="7"/>
    <s v="Leche condensada "/>
    <m/>
    <m/>
    <m/>
    <n v="36403.199999999997"/>
    <n v="50400"/>
    <n v="1.384493670886076"/>
    <x v="21"/>
  </r>
  <r>
    <d v="2016-07-02T00:00:00"/>
    <x v="6"/>
    <m/>
    <m/>
    <m/>
    <x v="6"/>
    <s v="CONDENSADA"/>
    <x v="6"/>
    <x v="7"/>
    <s v="Leche condensada "/>
    <m/>
    <m/>
    <m/>
    <n v="38937.599999999999"/>
    <n v="77388.479999999996"/>
    <n v="1.9875"/>
    <x v="11"/>
  </r>
  <r>
    <d v="2016-07-06T00:00:00"/>
    <x v="6"/>
    <m/>
    <m/>
    <m/>
    <x v="6"/>
    <s v="CONDENSADA"/>
    <x v="6"/>
    <x v="7"/>
    <s v="Leche condensada "/>
    <m/>
    <m/>
    <m/>
    <n v="28454.400000000001"/>
    <n v="56553.120000000003"/>
    <n v="1.9875"/>
    <x v="11"/>
  </r>
  <r>
    <d v="2016-07-08T00:00:00"/>
    <x v="6"/>
    <m/>
    <m/>
    <m/>
    <x v="6"/>
    <s v="CONDENSADA"/>
    <x v="6"/>
    <x v="7"/>
    <s v="Leche condensada "/>
    <m/>
    <m/>
    <m/>
    <n v="29952"/>
    <n v="59529.599999999999"/>
    <n v="1.9875"/>
    <x v="11"/>
  </r>
  <r>
    <d v="2016-07-01T00:00:00"/>
    <x v="6"/>
    <m/>
    <m/>
    <m/>
    <x v="6"/>
    <s v="CONDENSADA"/>
    <x v="6"/>
    <x v="7"/>
    <s v="Leche condensada "/>
    <m/>
    <m/>
    <m/>
    <n v="9100.7999999999993"/>
    <n v="12585.6"/>
    <n v="1.3829113924050633"/>
    <x v="22"/>
  </r>
  <r>
    <d v="2016-07-02T00:00:00"/>
    <x v="6"/>
    <m/>
    <m/>
    <m/>
    <x v="6"/>
    <s v="CONDENSADA"/>
    <x v="6"/>
    <x v="7"/>
    <s v="Leche condensada "/>
    <m/>
    <m/>
    <m/>
    <n v="29952"/>
    <n v="59030.400000000001"/>
    <n v="1.9708333333333334"/>
    <x v="3"/>
  </r>
  <r>
    <d v="2016-07-02T00:00:00"/>
    <x v="6"/>
    <m/>
    <m/>
    <m/>
    <x v="6"/>
    <s v="CONDENSADA"/>
    <x v="6"/>
    <x v="7"/>
    <s v="Leche condensada "/>
    <m/>
    <m/>
    <m/>
    <n v="17374.694"/>
    <n v="24259.200000000001"/>
    <n v="1.396237539492782"/>
    <x v="13"/>
  </r>
  <r>
    <d v="2016-07-15T00:00:00"/>
    <x v="6"/>
    <m/>
    <m/>
    <m/>
    <x v="6"/>
    <s v="CONDENSADA"/>
    <x v="6"/>
    <x v="7"/>
    <s v="Leche condensada "/>
    <m/>
    <m/>
    <m/>
    <n v="34758.15"/>
    <n v="48190.080000000002"/>
    <n v="1.3864397270855899"/>
    <x v="13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1836"/>
    <n v="3304.8"/>
    <n v="1.8"/>
    <x v="1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2040"/>
    <n v="4080"/>
    <n v="2"/>
    <x v="1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210"/>
    <n v="455"/>
    <n v="2.1666666666666665"/>
    <x v="6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780"/>
    <n v="1690"/>
    <n v="2.1666666666666665"/>
    <x v="6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720"/>
    <n v="1560"/>
    <n v="2.1666666666666665"/>
    <x v="6"/>
  </r>
  <r>
    <d v="2016-07-07T00:00:00"/>
    <x v="6"/>
    <m/>
    <m/>
    <m/>
    <x v="7"/>
    <s v="CONDENSADA"/>
    <x v="6"/>
    <x v="8"/>
    <s v="Las demás leches y natas concentradas azucaradas o con edulcorantes"/>
    <m/>
    <m/>
    <m/>
    <n v="300"/>
    <n v="650"/>
    <n v="2.1666666666666665"/>
    <x v="6"/>
  </r>
  <r>
    <d v="2016-07-05T00:00:00"/>
    <x v="6"/>
    <m/>
    <m/>
    <m/>
    <x v="7"/>
    <s v="CONDENSADA"/>
    <x v="6"/>
    <x v="8"/>
    <s v="Las demás leches y natas concentradas azucaradas o con edulcorantes"/>
    <m/>
    <m/>
    <m/>
    <n v="3.5"/>
    <n v="41.77"/>
    <n v="11.934285714285716"/>
    <x v="3"/>
  </r>
  <r>
    <d v="2016-07-07T00:00:00"/>
    <x v="6"/>
    <m/>
    <m/>
    <m/>
    <x v="8"/>
    <s v="OTROS"/>
    <x v="7"/>
    <x v="9"/>
    <s v="Los demás yogures"/>
    <m/>
    <m/>
    <m/>
    <n v="606.9"/>
    <n v="833"/>
    <n v="1.3725490196078431"/>
    <x v="1"/>
  </r>
  <r>
    <d v="2016-07-07T00:00:00"/>
    <x v="6"/>
    <m/>
    <m/>
    <m/>
    <x v="8"/>
    <s v="OTROS"/>
    <x v="7"/>
    <x v="9"/>
    <s v="Los demás yogures"/>
    <m/>
    <m/>
    <m/>
    <n v="1020"/>
    <n v="1190"/>
    <n v="1.1666666666666667"/>
    <x v="1"/>
  </r>
  <r>
    <d v="2016-07-07T00:00:00"/>
    <x v="6"/>
    <m/>
    <m/>
    <m/>
    <x v="8"/>
    <s v="OTROS"/>
    <x v="7"/>
    <x v="9"/>
    <s v="Los demás yogures"/>
    <m/>
    <m/>
    <m/>
    <n v="714"/>
    <n v="833"/>
    <n v="1.1666666666666667"/>
    <x v="1"/>
  </r>
  <r>
    <d v="2016-07-07T00:00:00"/>
    <x v="6"/>
    <m/>
    <m/>
    <m/>
    <x v="8"/>
    <s v="OTROS"/>
    <x v="7"/>
    <x v="9"/>
    <s v="Los demás yogures"/>
    <m/>
    <m/>
    <m/>
    <n v="1020"/>
    <n v="1190"/>
    <n v="1.1666666666666667"/>
    <x v="1"/>
  </r>
  <r>
    <d v="2016-07-07T00:00:00"/>
    <x v="6"/>
    <m/>
    <m/>
    <m/>
    <x v="8"/>
    <s v="OTROS"/>
    <x v="7"/>
    <x v="9"/>
    <s v="Los demás yogures"/>
    <m/>
    <m/>
    <m/>
    <n v="1020"/>
    <n v="935"/>
    <n v="0.91666666666666663"/>
    <x v="1"/>
  </r>
  <r>
    <d v="2016-07-07T00:00:00"/>
    <x v="6"/>
    <m/>
    <m/>
    <m/>
    <x v="8"/>
    <s v="OTROS"/>
    <x v="7"/>
    <x v="9"/>
    <s v="Los demás yogures"/>
    <m/>
    <m/>
    <m/>
    <n v="1224"/>
    <n v="1122"/>
    <n v="0.91666666666666663"/>
    <x v="1"/>
  </r>
  <r>
    <d v="2016-07-07T00:00:00"/>
    <x v="6"/>
    <m/>
    <m/>
    <m/>
    <x v="8"/>
    <s v="OTROS"/>
    <x v="7"/>
    <x v="9"/>
    <s v="Los demás yogures"/>
    <m/>
    <m/>
    <m/>
    <n v="953.7"/>
    <n v="1309"/>
    <n v="1.3725490196078431"/>
    <x v="1"/>
  </r>
  <r>
    <d v="2016-07-07T00:00:00"/>
    <x v="6"/>
    <m/>
    <m/>
    <m/>
    <x v="8"/>
    <s v="OTROS"/>
    <x v="7"/>
    <x v="9"/>
    <s v="Los demás yogures"/>
    <m/>
    <m/>
    <m/>
    <n v="1512"/>
    <n v="6600"/>
    <n v="4.3650793650793647"/>
    <x v="6"/>
  </r>
  <r>
    <d v="2016-07-07T00:00:00"/>
    <x v="6"/>
    <m/>
    <m/>
    <m/>
    <x v="8"/>
    <s v="OTROS"/>
    <x v="7"/>
    <x v="9"/>
    <s v="Los demás yogures"/>
    <m/>
    <m/>
    <m/>
    <n v="5400"/>
    <n v="22500"/>
    <n v="4.166666666666667"/>
    <x v="6"/>
  </r>
  <r>
    <d v="2016-07-07T00:00:00"/>
    <x v="6"/>
    <m/>
    <m/>
    <m/>
    <x v="8"/>
    <s v="OTROS"/>
    <x v="7"/>
    <x v="9"/>
    <s v="Los demás yogures"/>
    <m/>
    <m/>
    <m/>
    <n v="70"/>
    <n v="189"/>
    <n v="2.7"/>
    <x v="14"/>
  </r>
  <r>
    <d v="2016-07-15T00:00:00"/>
    <x v="6"/>
    <m/>
    <m/>
    <m/>
    <x v="9"/>
    <s v="SUERO"/>
    <x v="8"/>
    <x v="10"/>
    <s v="Lactosuero, incluso concentrado, azucarado "/>
    <m/>
    <m/>
    <m/>
    <n v="100000"/>
    <n v="52785.05"/>
    <n v="0.5278505"/>
    <x v="0"/>
  </r>
  <r>
    <d v="2016-07-15T00:00:00"/>
    <x v="6"/>
    <m/>
    <m/>
    <m/>
    <x v="9"/>
    <s v="SUERO"/>
    <x v="8"/>
    <x v="10"/>
    <s v="Lactosuero, incluso concentrado, azucarado "/>
    <m/>
    <m/>
    <m/>
    <n v="100000"/>
    <n v="52528.05"/>
    <n v="0.52528050000000004"/>
    <x v="0"/>
  </r>
  <r>
    <d v="2016-07-15T00:00:00"/>
    <x v="6"/>
    <m/>
    <m/>
    <m/>
    <x v="9"/>
    <s v="SUERO"/>
    <x v="8"/>
    <x v="10"/>
    <s v="Lactosuero, incluso concentrado, azucarado "/>
    <m/>
    <m/>
    <m/>
    <n v="46000"/>
    <n v="32480.14"/>
    <n v="0.70609"/>
    <x v="16"/>
  </r>
  <r>
    <d v="2016-07-12T00:00:00"/>
    <x v="6"/>
    <m/>
    <m/>
    <m/>
    <x v="9"/>
    <s v="SUERO"/>
    <x v="8"/>
    <x v="10"/>
    <s v="Lactosuero, incluso concentrado, azucarado "/>
    <m/>
    <m/>
    <m/>
    <n v="40000"/>
    <n v="27301.200000000001"/>
    <n v="0.68252999999999997"/>
    <x v="15"/>
  </r>
  <r>
    <d v="2016-07-11T00:00:00"/>
    <x v="6"/>
    <m/>
    <m/>
    <m/>
    <x v="9"/>
    <s v="SUERO"/>
    <x v="8"/>
    <x v="10"/>
    <s v="Lactosuero, incluso concentrado, azucarado "/>
    <m/>
    <m/>
    <m/>
    <n v="23000"/>
    <n v="12650"/>
    <n v="0.55000000000000004"/>
    <x v="17"/>
  </r>
  <r>
    <d v="2016-07-13T00:00:00"/>
    <x v="6"/>
    <m/>
    <m/>
    <m/>
    <x v="9"/>
    <s v="SUERO"/>
    <x v="8"/>
    <x v="10"/>
    <s v="Lactosuero, incluso concentrado, azucarado "/>
    <m/>
    <m/>
    <m/>
    <n v="25000"/>
    <n v="15523.26"/>
    <n v="0.62093039999999999"/>
    <x v="11"/>
  </r>
  <r>
    <d v="2016-07-02T00:00:00"/>
    <x v="6"/>
    <m/>
    <m/>
    <m/>
    <x v="9"/>
    <s v="SUERO"/>
    <x v="8"/>
    <x v="10"/>
    <s v="Lactosuero, incluso concentrado, azucarado "/>
    <m/>
    <m/>
    <m/>
    <n v="200000"/>
    <n v="121141.4"/>
    <n v="0.605707"/>
    <x v="3"/>
  </r>
  <r>
    <d v="2016-07-02T00:00:00"/>
    <x v="6"/>
    <m/>
    <m/>
    <m/>
    <x v="9"/>
    <s v="SUERO"/>
    <x v="8"/>
    <x v="10"/>
    <s v="Lactosuero, incluso concentrado, azucarado "/>
    <m/>
    <m/>
    <m/>
    <n v="100000"/>
    <n v="99000"/>
    <n v="0.99"/>
    <x v="3"/>
  </r>
  <r>
    <d v="2016-07-07T00:00:00"/>
    <x v="6"/>
    <m/>
    <m/>
    <m/>
    <x v="9"/>
    <s v="SUERO"/>
    <x v="8"/>
    <x v="10"/>
    <s v="Lactosuero, incluso concentrado, azucarado "/>
    <m/>
    <m/>
    <m/>
    <n v="25000"/>
    <n v="17625"/>
    <n v="0.70499999999999996"/>
    <x v="3"/>
  </r>
  <r>
    <d v="2016-07-11T00:00:00"/>
    <x v="6"/>
    <m/>
    <m/>
    <m/>
    <x v="9"/>
    <s v="SUERO"/>
    <x v="8"/>
    <x v="10"/>
    <s v="Lactosuero, incluso concentrado, azucarado "/>
    <m/>
    <m/>
    <m/>
    <n v="100000"/>
    <n v="60570.7"/>
    <n v="0.605707"/>
    <x v="3"/>
  </r>
  <r>
    <d v="2016-07-15T00:00:00"/>
    <x v="6"/>
    <m/>
    <m/>
    <m/>
    <x v="9"/>
    <s v="SUERO"/>
    <x v="8"/>
    <x v="10"/>
    <s v="Lactosuero, incluso concentrado, azucarado "/>
    <m/>
    <m/>
    <m/>
    <n v="100000"/>
    <n v="60570.7"/>
    <n v="0.605707"/>
    <x v="3"/>
  </r>
  <r>
    <d v="2016-07-15T00:00:00"/>
    <x v="6"/>
    <m/>
    <m/>
    <m/>
    <x v="10"/>
    <s v="MANTEQUILLA"/>
    <x v="9"/>
    <x v="11"/>
    <s v="Mantequilla (manteca)"/>
    <m/>
    <m/>
    <m/>
    <n v="52500"/>
    <n v="171214"/>
    <n v="3.2612190476190475"/>
    <x v="13"/>
  </r>
  <r>
    <d v="2016-07-05T00:00:00"/>
    <x v="6"/>
    <m/>
    <m/>
    <m/>
    <x v="11"/>
    <s v="QUESO"/>
    <x v="10"/>
    <x v="12"/>
    <s v="Mozarella"/>
    <m/>
    <m/>
    <m/>
    <n v="15927.94"/>
    <n v="58175.22"/>
    <n v="3.6524007498772595"/>
    <x v="3"/>
  </r>
  <r>
    <d v="2016-07-04T00:00:00"/>
    <x v="6"/>
    <m/>
    <m/>
    <m/>
    <x v="13"/>
    <s v="QUESO"/>
    <x v="12"/>
    <x v="29"/>
    <s v="Queso de cualquier tipo, rallado o en polvo"/>
    <m/>
    <m/>
    <m/>
    <n v="38"/>
    <n v="659.4"/>
    <n v="17.352631578947367"/>
    <x v="1"/>
  </r>
  <r>
    <d v="2016-07-02T00:00:00"/>
    <x v="6"/>
    <m/>
    <m/>
    <m/>
    <x v="12"/>
    <s v="QUESO"/>
    <x v="11"/>
    <x v="13"/>
    <s v="Queso gouda y del tipo gouda "/>
    <m/>
    <m/>
    <m/>
    <n v="23017.75"/>
    <n v="71325.100000000006"/>
    <n v="3.0986999163688895"/>
    <x v="11"/>
  </r>
  <r>
    <d v="2016-07-11T00:00:00"/>
    <x v="6"/>
    <m/>
    <m/>
    <m/>
    <x v="12"/>
    <s v="QUESO"/>
    <x v="11"/>
    <x v="13"/>
    <s v="Queso gouda y del tipo gouda "/>
    <m/>
    <m/>
    <m/>
    <n v="23014.87"/>
    <n v="71316.179999999993"/>
    <n v="3.0987001012823447"/>
    <x v="11"/>
  </r>
  <r>
    <d v="2016-07-13T00:00:00"/>
    <x v="6"/>
    <m/>
    <m/>
    <m/>
    <x v="12"/>
    <s v="QUESO"/>
    <x v="11"/>
    <x v="13"/>
    <s v="Queso gouda y del tipo gouda "/>
    <m/>
    <m/>
    <m/>
    <n v="11662.7"/>
    <n v="26935.83"/>
    <n v="2.3095706826035136"/>
    <x v="11"/>
  </r>
  <r>
    <d v="2016-07-13T00:00:00"/>
    <x v="6"/>
    <m/>
    <m/>
    <m/>
    <x v="12"/>
    <s v="QUESO"/>
    <x v="11"/>
    <x v="13"/>
    <s v="Queso gouda y del tipo gouda "/>
    <m/>
    <m/>
    <m/>
    <n v="7040"/>
    <n v="53871.64"/>
    <n v="7.6522215909090905"/>
    <x v="11"/>
  </r>
  <r>
    <d v="2016-07-05T00:00:00"/>
    <x v="6"/>
    <m/>
    <m/>
    <m/>
    <x v="12"/>
    <s v="QUESO"/>
    <x v="11"/>
    <x v="13"/>
    <s v="Queso gouda y del tipo gouda "/>
    <m/>
    <m/>
    <m/>
    <n v="8328.5499999999993"/>
    <n v="30419.200000000001"/>
    <n v="3.6524004778743002"/>
    <x v="3"/>
  </r>
  <r>
    <d v="2016-07-08T00:00:00"/>
    <x v="6"/>
    <m/>
    <m/>
    <m/>
    <x v="12"/>
    <s v="QUESO"/>
    <x v="11"/>
    <x v="13"/>
    <s v="Queso gouda y del tipo gouda "/>
    <m/>
    <m/>
    <m/>
    <n v="23998.99"/>
    <n v="83425.919999999998"/>
    <n v="3.4762262911897541"/>
    <x v="18"/>
  </r>
  <r>
    <d v="2016-07-01T00:00:00"/>
    <x v="6"/>
    <m/>
    <m/>
    <m/>
    <x v="14"/>
    <s v="MANJAR"/>
    <x v="13"/>
    <x v="15"/>
    <s v="Dulce de leche (manjar)"/>
    <m/>
    <m/>
    <m/>
    <n v="1800"/>
    <n v="600"/>
    <n v="0.33333333333333331"/>
    <x v="1"/>
  </r>
  <r>
    <d v="2016-07-01T00:00:00"/>
    <x v="6"/>
    <m/>
    <m/>
    <m/>
    <x v="14"/>
    <s v="MANJAR"/>
    <x v="13"/>
    <x v="15"/>
    <s v="Dulce de leche (manjar)"/>
    <m/>
    <m/>
    <m/>
    <n v="96"/>
    <n v="35"/>
    <n v="0.36458333333333331"/>
    <x v="1"/>
  </r>
  <r>
    <d v="2016-07-01T00:00:00"/>
    <x v="6"/>
    <m/>
    <m/>
    <m/>
    <x v="14"/>
    <s v="MANJAR"/>
    <x v="13"/>
    <x v="15"/>
    <s v="Dulce de leche (manjar)"/>
    <m/>
    <m/>
    <m/>
    <n v="600"/>
    <n v="175"/>
    <n v="0.29166666666666669"/>
    <x v="1"/>
  </r>
  <r>
    <d v="2016-07-01T00:00:00"/>
    <x v="6"/>
    <m/>
    <m/>
    <m/>
    <x v="14"/>
    <s v="MANJAR"/>
    <x v="13"/>
    <x v="15"/>
    <s v="Dulce de leche (manjar)"/>
    <m/>
    <m/>
    <m/>
    <n v="9000"/>
    <n v="1875"/>
    <n v="0.20833333333333334"/>
    <x v="1"/>
  </r>
  <r>
    <d v="2016-07-01T00:00:00"/>
    <x v="6"/>
    <m/>
    <m/>
    <m/>
    <x v="14"/>
    <s v="MANJAR"/>
    <x v="13"/>
    <x v="15"/>
    <s v="Dulce de leche (manjar)"/>
    <m/>
    <m/>
    <m/>
    <n v="672"/>
    <n v="175"/>
    <n v="0.26041666666666669"/>
    <x v="1"/>
  </r>
  <r>
    <d v="2016-07-01T00:00:00"/>
    <x v="6"/>
    <m/>
    <m/>
    <m/>
    <x v="14"/>
    <s v="MANJAR"/>
    <x v="13"/>
    <x v="15"/>
    <s v="Dulce de leche (manjar)"/>
    <m/>
    <m/>
    <m/>
    <n v="1200"/>
    <n v="250"/>
    <n v="0.20833333333333334"/>
    <x v="1"/>
  </r>
  <r>
    <d v="2016-07-01T00:00:00"/>
    <x v="6"/>
    <m/>
    <m/>
    <m/>
    <x v="14"/>
    <s v="MANJAR"/>
    <x v="13"/>
    <x v="15"/>
    <s v="Dulce de leche (manjar)"/>
    <m/>
    <m/>
    <m/>
    <n v="2400"/>
    <n v="500"/>
    <n v="0.20833333333333334"/>
    <x v="1"/>
  </r>
  <r>
    <d v="2016-07-01T00:00:00"/>
    <x v="6"/>
    <m/>
    <m/>
    <m/>
    <x v="14"/>
    <s v="MANJAR"/>
    <x v="13"/>
    <x v="15"/>
    <s v="Dulce de leche (manjar)"/>
    <m/>
    <m/>
    <m/>
    <n v="600"/>
    <n v="125"/>
    <n v="0.20833333333333334"/>
    <x v="1"/>
  </r>
  <r>
    <d v="2016-07-01T00:00:00"/>
    <x v="6"/>
    <m/>
    <m/>
    <m/>
    <x v="14"/>
    <s v="MANJAR"/>
    <x v="13"/>
    <x v="15"/>
    <s v="Dulce de leche (manjar)"/>
    <m/>
    <m/>
    <m/>
    <n v="1200"/>
    <n v="250"/>
    <n v="0.20833333333333334"/>
    <x v="1"/>
  </r>
  <r>
    <d v="2016-07-04T00:00:00"/>
    <x v="6"/>
    <m/>
    <m/>
    <m/>
    <x v="14"/>
    <s v="MANJAR"/>
    <x v="13"/>
    <x v="15"/>
    <s v="Dulce de leche (manjar)"/>
    <m/>
    <m/>
    <m/>
    <n v="222.4"/>
    <n v="732.89"/>
    <n v="3.2953687050359712"/>
    <x v="1"/>
  </r>
  <r>
    <d v="2016-07-11T00:00:00"/>
    <x v="6"/>
    <m/>
    <m/>
    <m/>
    <x v="14"/>
    <s v="MANJAR"/>
    <x v="13"/>
    <x v="15"/>
    <s v="Dulce de leche (manjar)"/>
    <m/>
    <m/>
    <m/>
    <n v="2400"/>
    <n v="700"/>
    <n v="0.29166666666666669"/>
    <x v="1"/>
  </r>
  <r>
    <d v="2016-07-11T00:00:00"/>
    <x v="6"/>
    <m/>
    <m/>
    <m/>
    <x v="14"/>
    <s v="MANJAR"/>
    <x v="13"/>
    <x v="15"/>
    <s v="Dulce de leche (manjar)"/>
    <m/>
    <m/>
    <m/>
    <n v="1000"/>
    <n v="300"/>
    <n v="0.3"/>
    <x v="1"/>
  </r>
  <r>
    <d v="2016-07-12T00:00:00"/>
    <x v="6"/>
    <m/>
    <m/>
    <m/>
    <x v="14"/>
    <s v="MANJAR"/>
    <x v="13"/>
    <x v="15"/>
    <s v="Dulce de leche (manjar)"/>
    <m/>
    <m/>
    <m/>
    <n v="900"/>
    <n v="300"/>
    <n v="0.33333333333333331"/>
    <x v="1"/>
  </r>
  <r>
    <d v="2016-07-12T00:00:00"/>
    <x v="6"/>
    <m/>
    <m/>
    <m/>
    <x v="14"/>
    <s v="MANJAR"/>
    <x v="13"/>
    <x v="15"/>
    <s v="Dulce de leche (manjar)"/>
    <m/>
    <m/>
    <m/>
    <n v="480"/>
    <n v="150"/>
    <n v="0.3125"/>
    <x v="1"/>
  </r>
  <r>
    <d v="2016-07-15T00:00:00"/>
    <x v="6"/>
    <m/>
    <m/>
    <m/>
    <x v="14"/>
    <s v="MANJAR"/>
    <x v="13"/>
    <x v="15"/>
    <s v="Dulce de leche (manjar)"/>
    <m/>
    <m/>
    <m/>
    <n v="4800"/>
    <n v="6564"/>
    <n v="1.3674999999999999"/>
    <x v="1"/>
  </r>
  <r>
    <d v="2016-07-02T00:00:00"/>
    <x v="6"/>
    <m/>
    <m/>
    <m/>
    <x v="14"/>
    <s v="MANJAR"/>
    <x v="13"/>
    <x v="15"/>
    <s v="Dulce de leche (manjar)"/>
    <m/>
    <m/>
    <m/>
    <n v="15000"/>
    <n v="36650"/>
    <n v="2.4433333333333334"/>
    <x v="16"/>
  </r>
  <r>
    <d v="2016-07-01T00:00:00"/>
    <x v="6"/>
    <m/>
    <m/>
    <m/>
    <x v="14"/>
    <s v="MANJAR"/>
    <x v="13"/>
    <x v="15"/>
    <s v="Dulce de leche (manjar)"/>
    <m/>
    <m/>
    <m/>
    <n v="9484.7999999999993"/>
    <n v="14612"/>
    <n v="1.5405701754385965"/>
    <x v="10"/>
  </r>
  <r>
    <d v="2016-07-01T00:00:00"/>
    <x v="6"/>
    <m/>
    <m/>
    <m/>
    <x v="14"/>
    <s v="MANJAR"/>
    <x v="13"/>
    <x v="15"/>
    <s v="Dulce de leche (manjar)"/>
    <m/>
    <m/>
    <m/>
    <n v="6639.36"/>
    <n v="10228.4"/>
    <n v="1.5405701754385965"/>
    <x v="10"/>
  </r>
  <r>
    <d v="2016-07-02T00:00:00"/>
    <x v="6"/>
    <m/>
    <m/>
    <m/>
    <x v="14"/>
    <s v="MANJAR"/>
    <x v="13"/>
    <x v="15"/>
    <s v="Dulce de leche (manjar)"/>
    <m/>
    <m/>
    <m/>
    <n v="39254.400000000001"/>
    <n v="61290"/>
    <n v="1.5613536316947909"/>
    <x v="10"/>
  </r>
  <r>
    <d v="2016-07-02T00:00:00"/>
    <x v="6"/>
    <m/>
    <m/>
    <m/>
    <x v="14"/>
    <s v="MANJAR"/>
    <x v="13"/>
    <x v="15"/>
    <s v="Dulce de leche (manjar)"/>
    <m/>
    <m/>
    <m/>
    <n v="21600"/>
    <n v="34908"/>
    <n v="1.6161111111111111"/>
    <x v="10"/>
  </r>
  <r>
    <d v="2016-07-06T00:00:00"/>
    <x v="6"/>
    <m/>
    <m/>
    <m/>
    <x v="14"/>
    <s v="MANJAR"/>
    <x v="13"/>
    <x v="15"/>
    <s v="Dulce de leche (manjar)"/>
    <m/>
    <m/>
    <m/>
    <n v="10800"/>
    <n v="17454"/>
    <n v="1.6161111111111111"/>
    <x v="17"/>
  </r>
  <r>
    <d v="2016-07-02T00:00:00"/>
    <x v="6"/>
    <m/>
    <m/>
    <m/>
    <x v="14"/>
    <s v="MANJAR"/>
    <x v="13"/>
    <x v="15"/>
    <s v="Dulce de leche (manjar)"/>
    <m/>
    <m/>
    <m/>
    <n v="21600"/>
    <n v="34872"/>
    <n v="1.6144444444444443"/>
    <x v="11"/>
  </r>
  <r>
    <d v="2016-07-06T00:00:00"/>
    <x v="6"/>
    <m/>
    <m/>
    <m/>
    <x v="14"/>
    <s v="MANJAR"/>
    <x v="13"/>
    <x v="15"/>
    <s v="Dulce de leche (manjar)"/>
    <m/>
    <m/>
    <m/>
    <n v="54000"/>
    <n v="87180"/>
    <n v="1.6144444444444443"/>
    <x v="11"/>
  </r>
  <r>
    <d v="2016-07-01T00:00:00"/>
    <x v="6"/>
    <m/>
    <m/>
    <m/>
    <x v="14"/>
    <s v="MANJAR"/>
    <x v="13"/>
    <x v="15"/>
    <s v="Dulce de leche (manjar)"/>
    <m/>
    <m/>
    <m/>
    <n v="144"/>
    <n v="150"/>
    <n v="1.0416666666666667"/>
    <x v="3"/>
  </r>
  <r>
    <d v="2016-07-01T00:00:00"/>
    <x v="6"/>
    <m/>
    <m/>
    <m/>
    <x v="14"/>
    <s v="MANJAR"/>
    <x v="13"/>
    <x v="15"/>
    <s v="Dulce de leche (manjar)"/>
    <m/>
    <m/>
    <m/>
    <n v="57.6"/>
    <n v="60"/>
    <n v="1.0416666666666667"/>
    <x v="3"/>
  </r>
  <r>
    <d v="2016-07-06T00:00:00"/>
    <x v="6"/>
    <m/>
    <m/>
    <m/>
    <x v="14"/>
    <s v="MANJAR"/>
    <x v="13"/>
    <x v="15"/>
    <s v="Dulce de leche (manjar)"/>
    <m/>
    <m/>
    <m/>
    <n v="372"/>
    <n v="186"/>
    <n v="0.5"/>
    <x v="3"/>
  </r>
  <r>
    <d v="2016-07-06T00:00:00"/>
    <x v="6"/>
    <m/>
    <m/>
    <m/>
    <x v="14"/>
    <s v="MANJAR"/>
    <x v="13"/>
    <x v="15"/>
    <s v="Dulce de leche (manjar)"/>
    <m/>
    <m/>
    <m/>
    <n v="360"/>
    <n v="270"/>
    <n v="0.75"/>
    <x v="3"/>
  </r>
  <r>
    <d v="2016-07-06T00:00:00"/>
    <x v="6"/>
    <m/>
    <m/>
    <m/>
    <x v="14"/>
    <s v="MANJAR"/>
    <x v="13"/>
    <x v="15"/>
    <s v="Dulce de leche (manjar)"/>
    <m/>
    <m/>
    <m/>
    <n v="300"/>
    <n v="225"/>
    <n v="0.75"/>
    <x v="3"/>
  </r>
  <r>
    <d v="2016-07-07T00:00:00"/>
    <x v="6"/>
    <m/>
    <m/>
    <m/>
    <x v="14"/>
    <s v="MANJAR"/>
    <x v="13"/>
    <x v="15"/>
    <s v="Dulce de leche (manjar)"/>
    <m/>
    <m/>
    <m/>
    <n v="7008"/>
    <n v="9928"/>
    <n v="1.4166666666666667"/>
    <x v="3"/>
  </r>
  <r>
    <d v="2016-07-07T00:00:00"/>
    <x v="6"/>
    <m/>
    <m/>
    <m/>
    <x v="14"/>
    <s v="MANJAR"/>
    <x v="13"/>
    <x v="15"/>
    <s v="Dulce de leche (manjar)"/>
    <m/>
    <m/>
    <m/>
    <n v="60"/>
    <n v="40"/>
    <n v="0.66666666666666663"/>
    <x v="3"/>
  </r>
  <r>
    <d v="2016-07-07T00:00:00"/>
    <x v="6"/>
    <m/>
    <m/>
    <m/>
    <x v="14"/>
    <s v="MANJAR"/>
    <x v="13"/>
    <x v="15"/>
    <s v="Dulce de leche (manjar)"/>
    <m/>
    <m/>
    <m/>
    <n v="120"/>
    <n v="100"/>
    <n v="0.83333333333333337"/>
    <x v="3"/>
  </r>
  <r>
    <d v="2016-07-07T00:00:00"/>
    <x v="6"/>
    <m/>
    <m/>
    <m/>
    <x v="14"/>
    <s v="MANJAR"/>
    <x v="13"/>
    <x v="15"/>
    <s v="Dulce de leche (manjar)"/>
    <m/>
    <m/>
    <m/>
    <n v="120"/>
    <n v="100"/>
    <n v="0.83333333333333337"/>
    <x v="3"/>
  </r>
  <r>
    <d v="2016-07-07T00:00:00"/>
    <x v="6"/>
    <m/>
    <m/>
    <m/>
    <x v="14"/>
    <s v="MANJAR"/>
    <x v="13"/>
    <x v="15"/>
    <s v="Dulce de leche (manjar)"/>
    <m/>
    <m/>
    <m/>
    <n v="6000"/>
    <n v="8500"/>
    <n v="1.4166666666666667"/>
    <x v="3"/>
  </r>
  <r>
    <d v="2016-07-08T00:00:00"/>
    <x v="6"/>
    <m/>
    <m/>
    <m/>
    <x v="14"/>
    <s v="MANJAR"/>
    <x v="13"/>
    <x v="15"/>
    <s v="Dulce de leche (manjar)"/>
    <m/>
    <m/>
    <m/>
    <n v="28730.400000000001"/>
    <n v="43552.08"/>
    <n v="1.5158883969593184"/>
    <x v="3"/>
  </r>
  <r>
    <d v="2016-07-11T00:00:00"/>
    <x v="6"/>
    <m/>
    <m/>
    <m/>
    <x v="14"/>
    <s v="MANJAR"/>
    <x v="13"/>
    <x v="15"/>
    <s v="Dulce de leche (manjar)"/>
    <m/>
    <m/>
    <m/>
    <n v="3240"/>
    <n v="4536"/>
    <n v="1.4"/>
    <x v="3"/>
  </r>
  <r>
    <d v="2016-07-11T00:00:00"/>
    <x v="6"/>
    <m/>
    <m/>
    <m/>
    <x v="14"/>
    <s v="MANJAR"/>
    <x v="13"/>
    <x v="15"/>
    <s v="Dulce de leche (manjar)"/>
    <m/>
    <m/>
    <m/>
    <n v="36"/>
    <n v="30"/>
    <n v="0.83333333333333337"/>
    <x v="3"/>
  </r>
  <r>
    <d v="2016-07-12T00:00:00"/>
    <x v="6"/>
    <m/>
    <m/>
    <m/>
    <x v="14"/>
    <s v="MANJAR"/>
    <x v="13"/>
    <x v="15"/>
    <s v="Dulce de leche (manjar)"/>
    <m/>
    <m/>
    <m/>
    <n v="480"/>
    <n v="320"/>
    <n v="0.66666666666666663"/>
    <x v="3"/>
  </r>
  <r>
    <d v="2016-07-12T00:00:00"/>
    <x v="6"/>
    <m/>
    <m/>
    <m/>
    <x v="14"/>
    <s v="MANJAR"/>
    <x v="13"/>
    <x v="15"/>
    <s v="Dulce de leche (manjar)"/>
    <m/>
    <m/>
    <m/>
    <n v="300"/>
    <n v="25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1020"/>
    <n v="85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120"/>
    <n v="10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240"/>
    <n v="20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60"/>
    <n v="5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48"/>
    <n v="50"/>
    <n v="1.0416666666666667"/>
    <x v="3"/>
  </r>
  <r>
    <d v="2016-07-14T00:00:00"/>
    <x v="6"/>
    <m/>
    <m/>
    <m/>
    <x v="14"/>
    <s v="MANJAR"/>
    <x v="13"/>
    <x v="15"/>
    <s v="Dulce de leche (manjar)"/>
    <m/>
    <m/>
    <m/>
    <n v="36"/>
    <n v="24"/>
    <n v="0.66666666666666663"/>
    <x v="3"/>
  </r>
  <r>
    <d v="2016-07-14T00:00:00"/>
    <x v="6"/>
    <m/>
    <m/>
    <m/>
    <x v="14"/>
    <s v="MANJAR"/>
    <x v="13"/>
    <x v="15"/>
    <s v="Dulce de leche (manjar)"/>
    <m/>
    <m/>
    <m/>
    <n v="120"/>
    <n v="10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144"/>
    <n v="120"/>
    <n v="0.83333333333333337"/>
    <x v="3"/>
  </r>
  <r>
    <d v="2016-07-14T00:00:00"/>
    <x v="6"/>
    <m/>
    <m/>
    <m/>
    <x v="14"/>
    <s v="MANJAR"/>
    <x v="13"/>
    <x v="15"/>
    <s v="Dulce de leche (manjar)"/>
    <m/>
    <m/>
    <m/>
    <n v="744"/>
    <n v="620"/>
    <n v="0.83333333333333337"/>
    <x v="3"/>
  </r>
  <r>
    <d v="2016-07-02T00:00:00"/>
    <x v="6"/>
    <m/>
    <m/>
    <m/>
    <x v="14"/>
    <s v="MANJAR"/>
    <x v="13"/>
    <x v="15"/>
    <s v="Dulce de leche (manjar)"/>
    <m/>
    <m/>
    <m/>
    <n v="21600"/>
    <n v="34908"/>
    <n v="1.6161111111111111"/>
    <x v="12"/>
  </r>
  <r>
    <d v="2016-07-07T00:00:00"/>
    <x v="6"/>
    <m/>
    <m/>
    <m/>
    <x v="14"/>
    <s v="MANJAR"/>
    <x v="13"/>
    <x v="15"/>
    <s v="Dulce de leche (manjar)"/>
    <m/>
    <m/>
    <m/>
    <n v="10800"/>
    <n v="17454"/>
    <n v="1.6161111111111111"/>
    <x v="12"/>
  </r>
  <r>
    <d v="2016-07-08T00:00:00"/>
    <x v="6"/>
    <m/>
    <m/>
    <m/>
    <x v="14"/>
    <s v="MANJAR"/>
    <x v="13"/>
    <x v="15"/>
    <s v="Dulce de leche (manjar)"/>
    <m/>
    <m/>
    <m/>
    <n v="14883.84"/>
    <n v="22831.68"/>
    <n v="1.5339912280701755"/>
    <x v="13"/>
  </r>
  <r>
    <d v="2016-07-15T00:00:00"/>
    <x v="6"/>
    <m/>
    <m/>
    <m/>
    <x v="14"/>
    <s v="MANJAR"/>
    <x v="13"/>
    <x v="15"/>
    <s v="Dulce de leche (manjar)"/>
    <m/>
    <m/>
    <m/>
    <n v="15759.36"/>
    <n v="24174.720000000001"/>
    <n v="1.5339912280701755"/>
    <x v="13"/>
  </r>
  <r>
    <d v="2016-07-15T00:00:00"/>
    <x v="6"/>
    <m/>
    <m/>
    <m/>
    <x v="14"/>
    <s v="MANJAR"/>
    <x v="13"/>
    <x v="15"/>
    <s v="Dulce de leche (manjar)"/>
    <m/>
    <m/>
    <m/>
    <n v="14883.84"/>
    <n v="22831.68"/>
    <n v="1.5339912280701755"/>
    <x v="13"/>
  </r>
  <r>
    <d v="2016-07-26T00:00:00"/>
    <x v="6"/>
    <m/>
    <m/>
    <m/>
    <x v="15"/>
    <s v="LL"/>
    <x v="14"/>
    <x v="16"/>
    <s v="Leche y nata, sin concentrar ni edulcorar, materia grasa &lt;= al 1% en peso"/>
    <m/>
    <m/>
    <m/>
    <n v="540"/>
    <n v="2050"/>
    <n v="3.7962962962962963"/>
    <x v="3"/>
  </r>
  <r>
    <d v="2016-07-25T00:00:00"/>
    <x v="6"/>
    <m/>
    <m/>
    <m/>
    <x v="15"/>
    <s v="LL"/>
    <x v="14"/>
    <x v="16"/>
    <s v="Leche y nata, sin concentrar ni edulcorar, materia grasa &lt;= al 1% en peso"/>
    <m/>
    <m/>
    <m/>
    <n v="72"/>
    <n v="75.66"/>
    <n v="1.0508333333333333"/>
    <x v="7"/>
  </r>
  <r>
    <d v="2016-07-25T00:00:00"/>
    <x v="6"/>
    <m/>
    <m/>
    <m/>
    <x v="15"/>
    <s v="LL"/>
    <x v="14"/>
    <x v="16"/>
    <s v="Leche y nata, sin concentrar ni edulcorar, materia grasa &lt;= al 1% en peso"/>
    <m/>
    <m/>
    <m/>
    <n v="180"/>
    <n v="189.15"/>
    <n v="1.0508333333333333"/>
    <x v="7"/>
  </r>
  <r>
    <d v="2016-07-25T00:00:00"/>
    <x v="6"/>
    <m/>
    <m/>
    <m/>
    <x v="0"/>
    <s v="LL"/>
    <x v="0"/>
    <x v="0"/>
    <s v="Leche y nata, sin concentrar, ni edulcorar, mat grasa &gt; al 1% pero &lt;= al 6% en peso"/>
    <m/>
    <m/>
    <m/>
    <n v="600"/>
    <n v="630.5"/>
    <n v="1.0508333333333333"/>
    <x v="7"/>
  </r>
  <r>
    <d v="2016-07-25T00:00:00"/>
    <x v="6"/>
    <m/>
    <m/>
    <m/>
    <x v="0"/>
    <s v="LL"/>
    <x v="0"/>
    <x v="0"/>
    <s v="Leche y nata, sin concentrar, ni edulcorar, mat grasa &gt; al 1% pero &lt;= al 6% en peso"/>
    <m/>
    <m/>
    <m/>
    <n v="48"/>
    <n v="56.4"/>
    <n v="1.175"/>
    <x v="7"/>
  </r>
  <r>
    <d v="2016-07-25T00:00:00"/>
    <x v="6"/>
    <m/>
    <m/>
    <m/>
    <x v="22"/>
    <s v="LL"/>
    <x v="20"/>
    <x v="26"/>
    <s v="Leche y nata sin concentrar, ni edulcorar, con un contenido de materias grasas &gt; al 12% pero &lt; al 26% en peso (desde 2012)"/>
    <m/>
    <m/>
    <m/>
    <n v="60"/>
    <n v="72"/>
    <n v="1.2"/>
    <x v="7"/>
  </r>
  <r>
    <d v="2016-07-25T00:00:00"/>
    <x v="6"/>
    <m/>
    <m/>
    <m/>
    <x v="22"/>
    <s v="LL"/>
    <x v="20"/>
    <x v="26"/>
    <s v="Leche y nata sin concentrar, ni edulcorar, con un contenido de materias grasas &gt; al 12% pero &lt; al 26% en peso (desde 2012)"/>
    <m/>
    <m/>
    <m/>
    <n v="1164"/>
    <n v="1187.28"/>
    <n v="1.02"/>
    <x v="7"/>
  </r>
  <r>
    <d v="2016-07-25T00:00:00"/>
    <x v="6"/>
    <m/>
    <m/>
    <m/>
    <x v="22"/>
    <s v="LL"/>
    <x v="20"/>
    <x v="26"/>
    <s v="Leche y nata sin concentrar, ni edulcorar, con un contenido de materias grasas &gt; al 12% pero &lt; al 26% en peso (desde 2012)"/>
    <m/>
    <m/>
    <m/>
    <n v="600"/>
    <n v="637.20000000000005"/>
    <n v="1.0620000000000001"/>
    <x v="7"/>
  </r>
  <r>
    <d v="2016-07-26T00:00:00"/>
    <x v="6"/>
    <m/>
    <m/>
    <m/>
    <x v="22"/>
    <s v="LL"/>
    <x v="20"/>
    <x v="26"/>
    <s v="Leche y nata sin concentrar, ni edulcorar, con un contenido de materias grasas &gt; al 12% pero &lt; al 26% en peso (desde 2012)"/>
    <m/>
    <m/>
    <m/>
    <n v="276"/>
    <n v="281.52"/>
    <n v="1.02"/>
    <x v="7"/>
  </r>
  <r>
    <d v="2016-07-26T00:00:00"/>
    <x v="6"/>
    <m/>
    <m/>
    <m/>
    <x v="19"/>
    <s v="LEP"/>
    <x v="17"/>
    <x v="22"/>
    <s v="Leche en polvo, concentradas o con adición de edulcorante, en polvo, gránulos, contenido materia grasa &lt;= al 1.5% en peso"/>
    <m/>
    <m/>
    <m/>
    <n v="540"/>
    <n v="2100"/>
    <n v="3.8888888888888888"/>
    <x v="3"/>
  </r>
  <r>
    <d v="2016-07-26T00:00:00"/>
    <x v="6"/>
    <m/>
    <m/>
    <m/>
    <x v="19"/>
    <s v="LEP"/>
    <x v="17"/>
    <x v="22"/>
    <s v="Leche en polvo, concentradas o con adición de edulcorante, en polvo, gránulos, contenido materia grasa &lt;= al 1.5% en peso"/>
    <m/>
    <m/>
    <m/>
    <n v="480"/>
    <n v="1250"/>
    <n v="2.6041666666666665"/>
    <x v="3"/>
  </r>
  <r>
    <d v="2016-07-25T00:00:00"/>
    <x v="6"/>
    <m/>
    <m/>
    <m/>
    <x v="19"/>
    <s v="LEP"/>
    <x v="17"/>
    <x v="22"/>
    <s v="Leche en polvo, concentradas o con adición de edulcorante, en polvo, gránulos, contenido materia grasa &lt;= al 1.5% en peso"/>
    <m/>
    <m/>
    <m/>
    <n v="19.2"/>
    <n v="145.80000000000001"/>
    <n v="7.5937500000000009"/>
    <x v="7"/>
  </r>
  <r>
    <d v="2016-07-21T00:00:00"/>
    <x v="6"/>
    <m/>
    <m/>
    <m/>
    <x v="1"/>
    <s v="OTROS"/>
    <x v="1"/>
    <x v="1"/>
    <s v="Leche en polvo, sin adición de azúcar ni edulcorante, mat grasa &gt; 24% pero &lt; al 26%"/>
    <m/>
    <m/>
    <m/>
    <n v="566.4"/>
    <n v="175"/>
    <n v="0.30896892655367231"/>
    <x v="1"/>
  </r>
  <r>
    <d v="2016-07-21T00:00:00"/>
    <x v="6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7-30T00:00:00"/>
    <x v="6"/>
    <m/>
    <m/>
    <m/>
    <x v="2"/>
    <s v="LEP"/>
    <x v="2"/>
    <x v="2"/>
    <s v="Leche en polvo, sin adición de azúcar ni edulcorante, mat grasa &gt; al 26% "/>
    <m/>
    <m/>
    <m/>
    <n v="480"/>
    <n v="250"/>
    <n v="0.52083333333333337"/>
    <x v="1"/>
  </r>
  <r>
    <d v="2016-07-30T00:00:00"/>
    <x v="6"/>
    <m/>
    <m/>
    <m/>
    <x v="2"/>
    <s v="LEP"/>
    <x v="2"/>
    <x v="2"/>
    <s v="Leche en polvo, sin adición de azúcar ni edulcorante, mat grasa &gt; al 26% "/>
    <m/>
    <m/>
    <m/>
    <n v="960"/>
    <n v="400"/>
    <n v="0.41666666666666669"/>
    <x v="1"/>
  </r>
  <r>
    <d v="2016-07-30T00:00:00"/>
    <x v="6"/>
    <m/>
    <m/>
    <m/>
    <x v="2"/>
    <s v="LEP"/>
    <x v="2"/>
    <x v="2"/>
    <s v="Leche en polvo, sin adición de azúcar ni edulcorante, mat grasa &gt; al 26% "/>
    <m/>
    <m/>
    <m/>
    <n v="1440"/>
    <n v="750"/>
    <n v="0.52083333333333337"/>
    <x v="1"/>
  </r>
  <r>
    <d v="2016-07-21T00:00:00"/>
    <x v="6"/>
    <m/>
    <m/>
    <m/>
    <x v="2"/>
    <s v="LEP"/>
    <x v="2"/>
    <x v="2"/>
    <s v="Leche en polvo, sin adición de azúcar ni edulcorante, mat grasa &gt; al 26% "/>
    <m/>
    <m/>
    <m/>
    <n v="2700"/>
    <n v="10000"/>
    <n v="3.7037037037037037"/>
    <x v="3"/>
  </r>
  <r>
    <d v="2016-07-21T00:00:00"/>
    <x v="6"/>
    <m/>
    <m/>
    <m/>
    <x v="2"/>
    <s v="LEP"/>
    <x v="2"/>
    <x v="2"/>
    <s v="Leche en polvo, sin adición de azúcar ni edulcorante, mat grasa &gt; al 26% "/>
    <m/>
    <m/>
    <m/>
    <n v="3240"/>
    <n v="12000"/>
    <n v="3.7037037037037037"/>
    <x v="3"/>
  </r>
  <r>
    <d v="2016-07-21T00:00:00"/>
    <x v="6"/>
    <m/>
    <m/>
    <m/>
    <x v="2"/>
    <s v="LEP"/>
    <x v="2"/>
    <x v="2"/>
    <s v="Leche en polvo, sin adición de azúcar ni edulcorante, mat grasa &gt; al 26% "/>
    <m/>
    <m/>
    <m/>
    <n v="2880"/>
    <n v="12000"/>
    <n v="4.166666666666667"/>
    <x v="3"/>
  </r>
  <r>
    <d v="2016-07-27T00:00:00"/>
    <x v="6"/>
    <m/>
    <m/>
    <m/>
    <x v="2"/>
    <s v="LEP"/>
    <x v="2"/>
    <x v="2"/>
    <s v="Leche en polvo, sin adición de azúcar ni edulcorante, mat grasa &gt; al 26% "/>
    <m/>
    <m/>
    <m/>
    <n v="25000"/>
    <n v="60997.2"/>
    <n v="2.4398879999999998"/>
    <x v="3"/>
  </r>
  <r>
    <d v="2016-07-27T00:00:00"/>
    <x v="6"/>
    <m/>
    <m/>
    <m/>
    <x v="3"/>
    <s v="LL"/>
    <x v="3"/>
    <x v="3"/>
    <s v="Leche en polvo, edulcorada, contenido materia grasa &gt; al 1.5% y &lt; al 6%"/>
    <m/>
    <m/>
    <m/>
    <n v="235.31"/>
    <n v="318.77999999999997"/>
    <n v="1.3547235561599591"/>
    <x v="5"/>
  </r>
  <r>
    <d v="2016-07-21T00:00:00"/>
    <x v="6"/>
    <m/>
    <m/>
    <m/>
    <x v="3"/>
    <s v="LL"/>
    <x v="3"/>
    <x v="3"/>
    <s v="Leche en polvo, edulcorada, contenido materia grasa &gt; al 1.5% y &lt; al 6%"/>
    <m/>
    <m/>
    <m/>
    <n v="432.99"/>
    <n v="914.76"/>
    <n v="2.1126584909582209"/>
    <x v="3"/>
  </r>
  <r>
    <d v="2016-07-21T00:00:00"/>
    <x v="6"/>
    <m/>
    <m/>
    <m/>
    <x v="3"/>
    <s v="LL"/>
    <x v="3"/>
    <x v="3"/>
    <s v="Leche en polvo, edulcorada, contenido materia grasa &gt; al 1.5% y &lt; al 6%"/>
    <m/>
    <m/>
    <m/>
    <n v="912.78"/>
    <n v="1954.26"/>
    <n v="2.1409978308026032"/>
    <x v="3"/>
  </r>
  <r>
    <d v="2016-07-27T00:00:00"/>
    <x v="6"/>
    <m/>
    <m/>
    <m/>
    <x v="3"/>
    <s v="LL"/>
    <x v="3"/>
    <x v="3"/>
    <s v="Leche en polvo, edulcorada, contenido materia grasa &gt; al 1.5% y &lt; al 6%"/>
    <m/>
    <m/>
    <m/>
    <n v="747.89"/>
    <n v="1580.04"/>
    <n v="2.1126636270039714"/>
    <x v="3"/>
  </r>
  <r>
    <d v="2016-07-21T00:00:00"/>
    <x v="6"/>
    <m/>
    <m/>
    <m/>
    <x v="5"/>
    <s v="OTROS"/>
    <x v="5"/>
    <x v="6"/>
    <s v="Nata sin azucarar ni edulcorar "/>
    <m/>
    <m/>
    <m/>
    <n v="1132.8"/>
    <n v="300"/>
    <n v="0.26483050847457629"/>
    <x v="1"/>
  </r>
  <r>
    <d v="2016-07-21T00:00:00"/>
    <x v="6"/>
    <m/>
    <m/>
    <m/>
    <x v="5"/>
    <s v="OTROS"/>
    <x v="5"/>
    <x v="6"/>
    <s v="Nata sin azucarar ni edulcorar "/>
    <m/>
    <m/>
    <m/>
    <n v="2400"/>
    <n v="600"/>
    <n v="0.25"/>
    <x v="1"/>
  </r>
  <r>
    <d v="2016-07-21T00:00:00"/>
    <x v="6"/>
    <m/>
    <m/>
    <m/>
    <x v="5"/>
    <s v="OTROS"/>
    <x v="5"/>
    <x v="6"/>
    <s v="Nata sin azucarar ni edulcorar "/>
    <m/>
    <m/>
    <m/>
    <n v="300"/>
    <n v="300"/>
    <n v="1"/>
    <x v="1"/>
  </r>
  <r>
    <d v="2016-07-21T00:00:00"/>
    <x v="6"/>
    <m/>
    <m/>
    <m/>
    <x v="5"/>
    <s v="OTROS"/>
    <x v="5"/>
    <x v="6"/>
    <s v="Nata sin azucarar ni edulcorar "/>
    <m/>
    <m/>
    <m/>
    <n v="1200"/>
    <n v="300"/>
    <n v="0.25"/>
    <x v="1"/>
  </r>
  <r>
    <d v="2016-07-21T00:00:00"/>
    <x v="6"/>
    <m/>
    <m/>
    <m/>
    <x v="5"/>
    <s v="OTROS"/>
    <x v="5"/>
    <x v="6"/>
    <s v="Nata sin azucarar ni edulcorar "/>
    <m/>
    <m/>
    <m/>
    <n v="2265.6"/>
    <n v="600"/>
    <n v="0.26483050847457629"/>
    <x v="1"/>
  </r>
  <r>
    <d v="2016-07-21T00:00:00"/>
    <x v="6"/>
    <m/>
    <m/>
    <m/>
    <x v="5"/>
    <s v="OTROS"/>
    <x v="5"/>
    <x v="6"/>
    <s v="Nata sin azucarar ni edulcorar "/>
    <m/>
    <m/>
    <m/>
    <n v="2400"/>
    <n v="600"/>
    <n v="0.25"/>
    <x v="1"/>
  </r>
  <r>
    <d v="2016-07-21T00:00:00"/>
    <x v="6"/>
    <m/>
    <m/>
    <m/>
    <x v="5"/>
    <s v="OTROS"/>
    <x v="5"/>
    <x v="6"/>
    <s v="Nata sin azucarar ni edulcorar "/>
    <m/>
    <m/>
    <m/>
    <n v="3600"/>
    <n v="900"/>
    <n v="0.25"/>
    <x v="1"/>
  </r>
  <r>
    <d v="2016-07-25T00:00:00"/>
    <x v="6"/>
    <m/>
    <m/>
    <m/>
    <x v="5"/>
    <s v="OTROS"/>
    <x v="5"/>
    <x v="6"/>
    <s v="Nata sin azucarar ni edulcorar "/>
    <m/>
    <m/>
    <m/>
    <n v="37.700000000000003"/>
    <n v="208.8"/>
    <n v="5.5384615384615383"/>
    <x v="7"/>
  </r>
  <r>
    <d v="2016-07-25T00:00:00"/>
    <x v="6"/>
    <m/>
    <m/>
    <m/>
    <x v="5"/>
    <s v="OTROS"/>
    <x v="5"/>
    <x v="6"/>
    <s v="Nata sin azucarar ni edulcorar "/>
    <m/>
    <m/>
    <m/>
    <n v="240"/>
    <n v="696.96"/>
    <n v="2.9040000000000004"/>
    <x v="7"/>
  </r>
  <r>
    <d v="2016-07-25T00:00:00"/>
    <x v="6"/>
    <m/>
    <m/>
    <m/>
    <x v="5"/>
    <s v="OTROS"/>
    <x v="5"/>
    <x v="6"/>
    <s v="Nata sin azucarar ni edulcorar "/>
    <m/>
    <m/>
    <m/>
    <n v="1200"/>
    <n v="3600"/>
    <n v="3"/>
    <x v="7"/>
  </r>
  <r>
    <d v="2016-07-25T00:00:00"/>
    <x v="6"/>
    <m/>
    <m/>
    <m/>
    <x v="5"/>
    <s v="OTROS"/>
    <x v="5"/>
    <x v="6"/>
    <s v="Nata sin azucarar ni edulcorar "/>
    <m/>
    <m/>
    <m/>
    <n v="120"/>
    <n v="360"/>
    <n v="3"/>
    <x v="7"/>
  </r>
  <r>
    <d v="2016-07-26T00:00:00"/>
    <x v="6"/>
    <m/>
    <m/>
    <m/>
    <x v="5"/>
    <s v="OTROS"/>
    <x v="5"/>
    <x v="6"/>
    <s v="Nata sin azucarar ni edulcorar "/>
    <m/>
    <m/>
    <m/>
    <n v="57.6"/>
    <n v="220.94"/>
    <n v="3.8357638888888888"/>
    <x v="7"/>
  </r>
  <r>
    <d v="2016-07-26T00:00:00"/>
    <x v="6"/>
    <m/>
    <m/>
    <m/>
    <x v="5"/>
    <s v="OTROS"/>
    <x v="5"/>
    <x v="6"/>
    <s v="Nata sin azucarar ni edulcorar "/>
    <m/>
    <m/>
    <m/>
    <n v="81.599999999999994"/>
    <n v="318.24"/>
    <n v="3.9000000000000004"/>
    <x v="7"/>
  </r>
  <r>
    <d v="2016-07-25T00:00:00"/>
    <x v="6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7-25T00:00:00"/>
    <x v="6"/>
    <m/>
    <m/>
    <m/>
    <x v="6"/>
    <s v="CONDENSADA"/>
    <x v="6"/>
    <x v="7"/>
    <s v="Leche condensada "/>
    <m/>
    <m/>
    <m/>
    <n v="20021.759999999998"/>
    <n v="28976.639999999999"/>
    <n v="1.4472573839662448"/>
    <x v="9"/>
  </r>
  <r>
    <d v="2016-07-25T00:00:00"/>
    <x v="6"/>
    <m/>
    <m/>
    <m/>
    <x v="6"/>
    <s v="CONDENSADA"/>
    <x v="6"/>
    <x v="7"/>
    <s v="Leche condensada "/>
    <m/>
    <m/>
    <m/>
    <n v="20123.135999999999"/>
    <n v="26991.360000000001"/>
    <n v="1.341309823677582"/>
    <x v="9"/>
  </r>
  <r>
    <d v="2016-07-28T00:00:00"/>
    <x v="6"/>
    <m/>
    <m/>
    <m/>
    <x v="6"/>
    <s v="CONDENSADA"/>
    <x v="6"/>
    <x v="7"/>
    <s v="Leche condensada "/>
    <m/>
    <m/>
    <m/>
    <n v="20123.135999999999"/>
    <n v="28005.119999999999"/>
    <n v="1.3916876574307304"/>
    <x v="9"/>
  </r>
  <r>
    <d v="2016-07-28T00:00:00"/>
    <x v="6"/>
    <m/>
    <m/>
    <m/>
    <x v="6"/>
    <s v="CONDENSADA"/>
    <x v="6"/>
    <x v="7"/>
    <s v="Leche condensada "/>
    <m/>
    <m/>
    <m/>
    <n v="20113.608"/>
    <n v="27991.86"/>
    <n v="1.3916876574307304"/>
    <x v="9"/>
  </r>
  <r>
    <d v="2016-07-28T00:00:00"/>
    <x v="6"/>
    <m/>
    <m/>
    <m/>
    <x v="6"/>
    <s v="CONDENSADA"/>
    <x v="6"/>
    <x v="7"/>
    <s v="Leche condensada "/>
    <m/>
    <m/>
    <m/>
    <n v="19697.592000000001"/>
    <n v="28173.919999999998"/>
    <n v="1.4303230567472409"/>
    <x v="9"/>
  </r>
  <r>
    <d v="2016-07-28T00:00:00"/>
    <x v="6"/>
    <m/>
    <m/>
    <m/>
    <x v="6"/>
    <s v="CONDENSADA"/>
    <x v="6"/>
    <x v="7"/>
    <s v="Leche condensada "/>
    <m/>
    <m/>
    <m/>
    <n v="20021.759999999998"/>
    <n v="28976.639999999999"/>
    <n v="1.4472573839662448"/>
    <x v="9"/>
  </r>
  <r>
    <d v="2016-07-29T00:00:00"/>
    <x v="6"/>
    <m/>
    <m/>
    <m/>
    <x v="6"/>
    <s v="CONDENSADA"/>
    <x v="6"/>
    <x v="7"/>
    <s v="Leche condensada "/>
    <m/>
    <m/>
    <m/>
    <n v="20123.135999999999"/>
    <n v="26822.400000000001"/>
    <n v="1.3329135180520573"/>
    <x v="19"/>
  </r>
  <r>
    <d v="2016-07-18T00:00:00"/>
    <x v="6"/>
    <m/>
    <m/>
    <m/>
    <x v="6"/>
    <s v="CONDENSADA"/>
    <x v="6"/>
    <x v="7"/>
    <s v="Leche condensada "/>
    <m/>
    <m/>
    <m/>
    <n v="18293.759999999998"/>
    <n v="23702.400000000001"/>
    <n v="1.2956549118387912"/>
    <x v="1"/>
  </r>
  <r>
    <d v="2016-07-21T00:00:00"/>
    <x v="6"/>
    <m/>
    <m/>
    <m/>
    <x v="6"/>
    <s v="CONDENSADA"/>
    <x v="6"/>
    <x v="7"/>
    <s v="Leche condensada "/>
    <m/>
    <m/>
    <m/>
    <n v="3239.52"/>
    <n v="850"/>
    <n v="0.26238455079764905"/>
    <x v="1"/>
  </r>
  <r>
    <d v="2016-07-21T00:00:00"/>
    <x v="6"/>
    <m/>
    <m/>
    <m/>
    <x v="6"/>
    <s v="CONDENSADA"/>
    <x v="6"/>
    <x v="7"/>
    <s v="Leche condensada "/>
    <m/>
    <m/>
    <m/>
    <n v="19132.223999999998"/>
    <n v="24788.76"/>
    <n v="1.295654911838791"/>
    <x v="1"/>
  </r>
  <r>
    <d v="2016-07-28T00:00:00"/>
    <x v="6"/>
    <m/>
    <m/>
    <m/>
    <x v="6"/>
    <s v="CONDENSADA"/>
    <x v="6"/>
    <x v="7"/>
    <s v="Leche condensada "/>
    <m/>
    <m/>
    <m/>
    <n v="18274.704000000002"/>
    <n v="23677.71"/>
    <n v="1.2956549118387908"/>
    <x v="1"/>
  </r>
  <r>
    <d v="2016-07-25T00:00:00"/>
    <x v="6"/>
    <m/>
    <m/>
    <m/>
    <x v="6"/>
    <s v="CONDENSADA"/>
    <x v="6"/>
    <x v="7"/>
    <s v="Leche condensada "/>
    <m/>
    <m/>
    <m/>
    <n v="36403.199999999997"/>
    <n v="50400"/>
    <n v="1.384493670886076"/>
    <x v="10"/>
  </r>
  <r>
    <d v="2016-07-29T00:00:00"/>
    <x v="6"/>
    <m/>
    <m/>
    <m/>
    <x v="6"/>
    <s v="CONDENSADA"/>
    <x v="6"/>
    <x v="7"/>
    <s v="Leche condensada "/>
    <m/>
    <m/>
    <m/>
    <n v="17971.2"/>
    <n v="35418.239999999998"/>
    <n v="1.9708333333333332"/>
    <x v="3"/>
  </r>
  <r>
    <d v="2016-07-23T00:00:00"/>
    <x v="6"/>
    <m/>
    <m/>
    <m/>
    <x v="6"/>
    <s v="CONDENSADA"/>
    <x v="6"/>
    <x v="7"/>
    <s v="Leche condensada "/>
    <m/>
    <m/>
    <m/>
    <n v="69516.28"/>
    <n v="96453.119999999995"/>
    <n v="1.3874896642915875"/>
    <x v="13"/>
  </r>
  <r>
    <d v="2016-07-23T00:00:00"/>
    <x v="6"/>
    <m/>
    <m/>
    <m/>
    <x v="6"/>
    <s v="CONDENSADA"/>
    <x v="6"/>
    <x v="7"/>
    <s v="Leche condensada "/>
    <m/>
    <m/>
    <m/>
    <n v="17379.07"/>
    <n v="24095.040000000001"/>
    <n v="1.3864401259676151"/>
    <x v="13"/>
  </r>
  <r>
    <d v="2016-07-25T00:00:00"/>
    <x v="6"/>
    <m/>
    <m/>
    <m/>
    <x v="6"/>
    <s v="CONDENSADA"/>
    <x v="6"/>
    <x v="7"/>
    <s v="Leche condensada "/>
    <m/>
    <m/>
    <m/>
    <n v="17379.072"/>
    <n v="24095.040000000001"/>
    <n v="1.3864399664147775"/>
    <x v="13"/>
  </r>
  <r>
    <d v="2016-07-25T00:00:00"/>
    <x v="6"/>
    <m/>
    <m/>
    <m/>
    <x v="6"/>
    <s v="CONDENSADA"/>
    <x v="6"/>
    <x v="7"/>
    <s v="Leche condensada "/>
    <m/>
    <m/>
    <m/>
    <n v="17379.072"/>
    <n v="24168"/>
    <n v="1.3906381192275399"/>
    <x v="13"/>
  </r>
  <r>
    <d v="2016-07-25T00:00:00"/>
    <x v="6"/>
    <m/>
    <m/>
    <m/>
    <x v="6"/>
    <s v="CONDENSADA"/>
    <x v="6"/>
    <x v="7"/>
    <s v="Leche condensada "/>
    <m/>
    <m/>
    <m/>
    <n v="15840"/>
    <n v="29436"/>
    <n v="1.8583333333333334"/>
    <x v="13"/>
  </r>
  <r>
    <d v="2016-07-25T00:00:00"/>
    <x v="6"/>
    <m/>
    <m/>
    <m/>
    <x v="6"/>
    <s v="CONDENSADA"/>
    <x v="6"/>
    <x v="7"/>
    <s v="Leche condensada "/>
    <m/>
    <m/>
    <m/>
    <n v="69516.288"/>
    <n v="96380.160000000003"/>
    <n v="1.3864399664147775"/>
    <x v="13"/>
  </r>
  <r>
    <d v="2016-07-25T00:00:00"/>
    <x v="6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7-25T00:00:00"/>
    <x v="6"/>
    <m/>
    <m/>
    <m/>
    <x v="6"/>
    <s v="CONDENSADA"/>
    <x v="6"/>
    <x v="7"/>
    <s v="Leche condensada "/>
    <m/>
    <m/>
    <m/>
    <n v="34758.144"/>
    <n v="48336"/>
    <n v="1.3906381192275399"/>
    <x v="13"/>
  </r>
  <r>
    <d v="2016-07-25T00:00:00"/>
    <x v="6"/>
    <m/>
    <m/>
    <m/>
    <x v="6"/>
    <s v="CONDENSADA"/>
    <x v="6"/>
    <x v="7"/>
    <s v="Leche condensada "/>
    <m/>
    <m/>
    <m/>
    <n v="15840"/>
    <n v="29436"/>
    <n v="1.8583333333333334"/>
    <x v="13"/>
  </r>
  <r>
    <d v="2016-07-29T00:00:00"/>
    <x v="6"/>
    <m/>
    <m/>
    <m/>
    <x v="6"/>
    <s v="CONDENSADA"/>
    <x v="6"/>
    <x v="7"/>
    <s v="Leche condensada "/>
    <m/>
    <m/>
    <m/>
    <n v="52137.216"/>
    <n v="72285.119999999995"/>
    <n v="1.3864399664147773"/>
    <x v="13"/>
  </r>
  <r>
    <d v="2016-07-29T00:00:00"/>
    <x v="6"/>
    <m/>
    <m/>
    <m/>
    <x v="6"/>
    <s v="CONDENSADA"/>
    <x v="6"/>
    <x v="7"/>
    <s v="Leche condensada "/>
    <m/>
    <m/>
    <m/>
    <n v="34758.144"/>
    <n v="48263.040000000001"/>
    <n v="1.3885390428211588"/>
    <x v="13"/>
  </r>
  <r>
    <d v="2016-07-29T00:00:00"/>
    <x v="6"/>
    <m/>
    <m/>
    <m/>
    <x v="6"/>
    <s v="CONDENSADA"/>
    <x v="6"/>
    <x v="7"/>
    <s v="Leche condensada "/>
    <m/>
    <m/>
    <m/>
    <n v="52137.216"/>
    <n v="72358.080000000002"/>
    <n v="1.3878393506856983"/>
    <x v="13"/>
  </r>
  <r>
    <d v="2016-07-29T00:00:00"/>
    <x v="6"/>
    <m/>
    <m/>
    <m/>
    <x v="6"/>
    <s v="CONDENSADA"/>
    <x v="6"/>
    <x v="7"/>
    <s v="Leche condensada "/>
    <m/>
    <m/>
    <m/>
    <n v="34749.387999999999"/>
    <n v="48518.400000000001"/>
    <n v="1.396237539492782"/>
    <x v="13"/>
  </r>
  <r>
    <d v="2016-07-29T00:00:00"/>
    <x v="6"/>
    <m/>
    <m/>
    <m/>
    <x v="6"/>
    <s v="CONDENSADA"/>
    <x v="6"/>
    <x v="7"/>
    <s v="Leche condensada "/>
    <m/>
    <m/>
    <m/>
    <n v="17364.075000000001"/>
    <n v="24245.9"/>
    <n v="1.3963254593175853"/>
    <x v="13"/>
  </r>
  <r>
    <d v="2016-07-30T00:00:00"/>
    <x v="6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7-30T00:00:00"/>
    <x v="6"/>
    <m/>
    <m/>
    <m/>
    <x v="6"/>
    <s v="CONDENSADA"/>
    <x v="6"/>
    <x v="7"/>
    <s v="Leche condensada "/>
    <m/>
    <m/>
    <m/>
    <n v="26907.072"/>
    <n v="31704"/>
    <n v="1.1782775918539186"/>
    <x v="13"/>
  </r>
  <r>
    <d v="2016-07-28T00:00:00"/>
    <x v="6"/>
    <m/>
    <m/>
    <m/>
    <x v="6"/>
    <s v="CONDENSADA"/>
    <x v="6"/>
    <x v="7"/>
    <s v="Leche condensada "/>
    <m/>
    <m/>
    <m/>
    <n v="910.08"/>
    <n v="1332.48"/>
    <n v="1.4641350210970463"/>
    <x v="8"/>
  </r>
  <r>
    <d v="2016-07-21T00:00:00"/>
    <x v="6"/>
    <m/>
    <m/>
    <m/>
    <x v="7"/>
    <s v="CONDENSADA"/>
    <x v="6"/>
    <x v="8"/>
    <s v="Las demás leches y natas concentradas azucaradas o con edulcorantes"/>
    <m/>
    <m/>
    <m/>
    <n v="17.5"/>
    <n v="208.83"/>
    <n v="11.933142857142858"/>
    <x v="23"/>
  </r>
  <r>
    <d v="2016-07-21T00:00:00"/>
    <x v="6"/>
    <m/>
    <m/>
    <m/>
    <x v="7"/>
    <s v="CONDENSADA"/>
    <x v="6"/>
    <x v="8"/>
    <s v="Las demás leches y natas concentradas azucaradas o con edulcorantes"/>
    <m/>
    <m/>
    <m/>
    <n v="2.9426000000000001"/>
    <n v="125.3"/>
    <n v="42.581390606946236"/>
    <x v="3"/>
  </r>
  <r>
    <d v="2016-07-27T00:00:00"/>
    <x v="6"/>
    <m/>
    <m/>
    <m/>
    <x v="7"/>
    <s v="CONDENSADA"/>
    <x v="6"/>
    <x v="8"/>
    <s v="Las demás leches y natas concentradas azucaradas o con edulcorantes"/>
    <m/>
    <m/>
    <m/>
    <n v="7"/>
    <n v="83.53"/>
    <n v="11.932857142857143"/>
    <x v="3"/>
  </r>
  <r>
    <d v="2016-07-28T00:00:00"/>
    <x v="6"/>
    <m/>
    <m/>
    <m/>
    <x v="7"/>
    <s v="CONDENSADA"/>
    <x v="6"/>
    <x v="8"/>
    <s v="Las demás leches y natas concentradas azucaradas o con edulcorantes"/>
    <m/>
    <m/>
    <m/>
    <n v="18.41"/>
    <n v="125.3"/>
    <n v="6.8060836501901143"/>
    <x v="3"/>
  </r>
  <r>
    <d v="2016-07-25T00:00:00"/>
    <x v="6"/>
    <m/>
    <m/>
    <m/>
    <x v="7"/>
    <s v="CONDENSADA"/>
    <x v="6"/>
    <x v="8"/>
    <s v="Las demás leches y natas concentradas azucaradas o con edulcorantes"/>
    <m/>
    <m/>
    <m/>
    <n v="38.4"/>
    <n v="136.32"/>
    <n v="3.55"/>
    <x v="7"/>
  </r>
  <r>
    <d v="2016-07-25T00:00:00"/>
    <x v="6"/>
    <m/>
    <m/>
    <m/>
    <x v="17"/>
    <s v="OTROS"/>
    <x v="7"/>
    <x v="20"/>
    <s v="Yogur con frutas "/>
    <m/>
    <m/>
    <m/>
    <n v="210"/>
    <n v="605.5"/>
    <n v="2.8833333333333333"/>
    <x v="7"/>
  </r>
  <r>
    <d v="2016-07-25T00:00:00"/>
    <x v="6"/>
    <m/>
    <m/>
    <m/>
    <x v="17"/>
    <s v="OTROS"/>
    <x v="7"/>
    <x v="20"/>
    <s v="Yogur con frutas "/>
    <m/>
    <m/>
    <m/>
    <n v="30"/>
    <n v="91.2"/>
    <n v="3.04"/>
    <x v="7"/>
  </r>
  <r>
    <d v="2016-07-26T00:00:00"/>
    <x v="6"/>
    <m/>
    <m/>
    <m/>
    <x v="17"/>
    <s v="OTROS"/>
    <x v="7"/>
    <x v="20"/>
    <s v="Yogur con frutas "/>
    <m/>
    <m/>
    <m/>
    <n v="72"/>
    <n v="213.12"/>
    <n v="2.96"/>
    <x v="7"/>
  </r>
  <r>
    <d v="2016-07-21T00:00:00"/>
    <x v="6"/>
    <m/>
    <m/>
    <m/>
    <x v="8"/>
    <s v="OTROS"/>
    <x v="7"/>
    <x v="9"/>
    <s v="Los demás yogures"/>
    <m/>
    <m/>
    <m/>
    <n v="1200"/>
    <n v="400"/>
    <n v="0.33333333333333331"/>
    <x v="1"/>
  </r>
  <r>
    <d v="2016-07-28T00:00:00"/>
    <x v="6"/>
    <m/>
    <m/>
    <m/>
    <x v="8"/>
    <s v="OTROS"/>
    <x v="7"/>
    <x v="9"/>
    <s v="Los demás yogures"/>
    <m/>
    <m/>
    <m/>
    <n v="70"/>
    <n v="189"/>
    <n v="2.7"/>
    <x v="14"/>
  </r>
  <r>
    <d v="2016-07-25T00:00:00"/>
    <x v="6"/>
    <m/>
    <m/>
    <m/>
    <x v="8"/>
    <s v="OTROS"/>
    <x v="7"/>
    <x v="9"/>
    <s v="Los demás yogures"/>
    <m/>
    <m/>
    <m/>
    <n v="278.39999999999998"/>
    <n v="699.12"/>
    <n v="2.5112068965517245"/>
    <x v="7"/>
  </r>
  <r>
    <d v="2016-07-25T00:00:00"/>
    <x v="6"/>
    <m/>
    <m/>
    <m/>
    <x v="8"/>
    <s v="OTROS"/>
    <x v="7"/>
    <x v="9"/>
    <s v="Los demás yogures"/>
    <m/>
    <m/>
    <m/>
    <n v="400"/>
    <n v="959.6"/>
    <n v="2.399"/>
    <x v="7"/>
  </r>
  <r>
    <d v="2016-07-25T00:00:00"/>
    <x v="6"/>
    <m/>
    <m/>
    <m/>
    <x v="8"/>
    <s v="OTROS"/>
    <x v="7"/>
    <x v="9"/>
    <s v="Los demás yogures"/>
    <m/>
    <m/>
    <m/>
    <n v="6.72"/>
    <n v="69.5"/>
    <n v="10.342261904761905"/>
    <x v="7"/>
  </r>
  <r>
    <d v="2016-07-25T00:00:00"/>
    <x v="6"/>
    <m/>
    <m/>
    <m/>
    <x v="8"/>
    <s v="OTROS"/>
    <x v="7"/>
    <x v="9"/>
    <s v="Los demás yogures"/>
    <m/>
    <m/>
    <m/>
    <n v="21.6"/>
    <n v="57"/>
    <n v="2.6388888888888888"/>
    <x v="7"/>
  </r>
  <r>
    <d v="2016-07-25T00:00:00"/>
    <x v="6"/>
    <m/>
    <m/>
    <m/>
    <x v="8"/>
    <s v="OTROS"/>
    <x v="7"/>
    <x v="9"/>
    <s v="Los demás yogures"/>
    <m/>
    <m/>
    <m/>
    <n v="60"/>
    <n v="114"/>
    <n v="1.9"/>
    <x v="7"/>
  </r>
  <r>
    <d v="2016-07-25T00:00:00"/>
    <x v="6"/>
    <m/>
    <m/>
    <m/>
    <x v="8"/>
    <s v="OTROS"/>
    <x v="7"/>
    <x v="9"/>
    <s v="Los demás yogures"/>
    <m/>
    <m/>
    <m/>
    <n v="420"/>
    <n v="841.5"/>
    <n v="2.0035714285714286"/>
    <x v="7"/>
  </r>
  <r>
    <d v="2016-07-25T00:00:00"/>
    <x v="6"/>
    <m/>
    <m/>
    <m/>
    <x v="8"/>
    <s v="OTROS"/>
    <x v="7"/>
    <x v="9"/>
    <s v="Los demás yogures"/>
    <m/>
    <m/>
    <m/>
    <n v="622.20000000000005"/>
    <n v="871.82"/>
    <n v="1.4011893281902925"/>
    <x v="7"/>
  </r>
  <r>
    <d v="2016-07-25T00:00:00"/>
    <x v="6"/>
    <m/>
    <m/>
    <m/>
    <x v="8"/>
    <s v="OTROS"/>
    <x v="7"/>
    <x v="9"/>
    <s v="Los demás yogures"/>
    <m/>
    <m/>
    <m/>
    <n v="612"/>
    <n v="916.86"/>
    <n v="1.4981372549019607"/>
    <x v="7"/>
  </r>
  <r>
    <d v="2016-07-25T00:00:00"/>
    <x v="6"/>
    <m/>
    <m/>
    <m/>
    <x v="8"/>
    <s v="OTROS"/>
    <x v="7"/>
    <x v="9"/>
    <s v="Los demás yogures"/>
    <m/>
    <m/>
    <m/>
    <n v="127.8"/>
    <n v="246.54"/>
    <n v="1.9291079812206573"/>
    <x v="7"/>
  </r>
  <r>
    <d v="2016-07-25T00:00:00"/>
    <x v="6"/>
    <m/>
    <m/>
    <m/>
    <x v="8"/>
    <s v="OTROS"/>
    <x v="7"/>
    <x v="9"/>
    <s v="Los demás yogures"/>
    <m/>
    <m/>
    <m/>
    <n v="252"/>
    <n v="396.48"/>
    <n v="1.5733333333333335"/>
    <x v="7"/>
  </r>
  <r>
    <d v="2016-07-26T00:00:00"/>
    <x v="6"/>
    <m/>
    <m/>
    <m/>
    <x v="8"/>
    <s v="OTROS"/>
    <x v="7"/>
    <x v="9"/>
    <s v="Los demás yogures"/>
    <m/>
    <m/>
    <m/>
    <n v="72"/>
    <n v="106.74"/>
    <n v="1.4824999999999999"/>
    <x v="7"/>
  </r>
  <r>
    <d v="2016-07-26T00:00:00"/>
    <x v="6"/>
    <m/>
    <m/>
    <m/>
    <x v="8"/>
    <s v="OTROS"/>
    <x v="7"/>
    <x v="9"/>
    <s v="Los demás yogures"/>
    <m/>
    <m/>
    <m/>
    <n v="48"/>
    <n v="71.040000000000006"/>
    <n v="1.4800000000000002"/>
    <x v="7"/>
  </r>
  <r>
    <d v="2016-07-26T00:00:00"/>
    <x v="6"/>
    <m/>
    <m/>
    <m/>
    <x v="8"/>
    <s v="OTROS"/>
    <x v="7"/>
    <x v="9"/>
    <s v="Los demás yogures"/>
    <m/>
    <m/>
    <m/>
    <n v="126"/>
    <n v="185.22"/>
    <n v="1.47"/>
    <x v="7"/>
  </r>
  <r>
    <d v="2016-07-26T00:00:00"/>
    <x v="6"/>
    <m/>
    <m/>
    <m/>
    <x v="23"/>
    <s v="OTROS"/>
    <x v="21"/>
    <x v="27"/>
    <s v="Suero de mantequilla, leche y nata cuajadas, kefir y demás leches y natas fermentadas o acidificadas incluso concentrados, con azúcar, aromatizados o con frutas u otros frutos o cacao"/>
    <m/>
    <m/>
    <m/>
    <n v="42"/>
    <n v="73.92"/>
    <n v="1.76"/>
    <x v="7"/>
  </r>
  <r>
    <d v="2016-07-19T00:00:00"/>
    <x v="6"/>
    <m/>
    <m/>
    <m/>
    <x v="9"/>
    <s v="SUERO"/>
    <x v="8"/>
    <x v="10"/>
    <s v="Lactosuero, incluso concentrado, azucarado "/>
    <m/>
    <m/>
    <m/>
    <n v="27000"/>
    <n v="16200"/>
    <n v="0.6"/>
    <x v="1"/>
  </r>
  <r>
    <d v="2016-07-25T00:00:00"/>
    <x v="6"/>
    <m/>
    <m/>
    <m/>
    <x v="9"/>
    <s v="SUERO"/>
    <x v="8"/>
    <x v="10"/>
    <s v="Lactosuero, incluso concentrado, azucarado "/>
    <m/>
    <m/>
    <m/>
    <n v="100000"/>
    <n v="57023.1"/>
    <n v="0.57023099999999993"/>
    <x v="0"/>
  </r>
  <r>
    <d v="2016-07-25T00:00:00"/>
    <x v="6"/>
    <m/>
    <m/>
    <m/>
    <x v="9"/>
    <s v="SUERO"/>
    <x v="8"/>
    <x v="10"/>
    <s v="Lactosuero, incluso concentrado, azucarado "/>
    <m/>
    <m/>
    <m/>
    <n v="100000"/>
    <n v="57280.1"/>
    <n v="0.572801"/>
    <x v="0"/>
  </r>
  <r>
    <d v="2016-07-25T00:00:00"/>
    <x v="6"/>
    <m/>
    <m/>
    <m/>
    <x v="9"/>
    <s v="SUERO"/>
    <x v="8"/>
    <x v="10"/>
    <s v="Lactosuero, incluso concentrado, azucarado "/>
    <m/>
    <m/>
    <m/>
    <n v="100000"/>
    <n v="57023.1"/>
    <n v="0.57023099999999993"/>
    <x v="0"/>
  </r>
  <r>
    <d v="2016-07-18T00:00:00"/>
    <x v="6"/>
    <m/>
    <m/>
    <m/>
    <x v="9"/>
    <s v="SUERO"/>
    <x v="8"/>
    <x v="10"/>
    <s v="Lactosuero, incluso concentrado, azucarado "/>
    <m/>
    <m/>
    <m/>
    <n v="75000"/>
    <n v="56625"/>
    <n v="0.755"/>
    <x v="4"/>
  </r>
  <r>
    <d v="2016-07-22T00:00:00"/>
    <x v="6"/>
    <m/>
    <m/>
    <m/>
    <x v="9"/>
    <s v="SUERO"/>
    <x v="8"/>
    <x v="10"/>
    <s v="Lactosuero, incluso concentrado, azucarado "/>
    <m/>
    <m/>
    <m/>
    <n v="23000"/>
    <n v="17620"/>
    <n v="0.76608695652173908"/>
    <x v="16"/>
  </r>
  <r>
    <d v="2016-07-22T00:00:00"/>
    <x v="6"/>
    <m/>
    <m/>
    <m/>
    <x v="9"/>
    <s v="SUERO"/>
    <x v="8"/>
    <x v="10"/>
    <s v="Lactosuero, incluso concentrado, azucarado "/>
    <m/>
    <m/>
    <m/>
    <n v="23000"/>
    <n v="16010.07"/>
    <n v="0.69608999999999999"/>
    <x v="16"/>
  </r>
  <r>
    <d v="2016-07-18T00:00:00"/>
    <x v="6"/>
    <m/>
    <m/>
    <m/>
    <x v="9"/>
    <s v="SUERO"/>
    <x v="8"/>
    <x v="10"/>
    <s v="Lactosuero, incluso concentrado, azucarado "/>
    <m/>
    <m/>
    <m/>
    <n v="46000"/>
    <n v="27600"/>
    <n v="0.6"/>
    <x v="15"/>
  </r>
  <r>
    <d v="2016-07-22T00:00:00"/>
    <x v="6"/>
    <m/>
    <m/>
    <m/>
    <x v="9"/>
    <s v="SUERO"/>
    <x v="8"/>
    <x v="10"/>
    <s v="Lactosuero, incluso concentrado, azucarado "/>
    <m/>
    <m/>
    <m/>
    <n v="100000"/>
    <n v="60570.7"/>
    <n v="0.605707"/>
    <x v="3"/>
  </r>
  <r>
    <d v="2016-07-19T00:00:00"/>
    <x v="6"/>
    <m/>
    <m/>
    <m/>
    <x v="9"/>
    <s v="SUERO"/>
    <x v="8"/>
    <x v="10"/>
    <s v="Lactosuero, incluso concentrado, azucarado "/>
    <m/>
    <m/>
    <m/>
    <n v="75000"/>
    <n v="69750"/>
    <n v="0.93"/>
    <x v="31"/>
  </r>
  <r>
    <d v="2016-07-26T00:00:00"/>
    <x v="6"/>
    <m/>
    <m/>
    <m/>
    <x v="10"/>
    <s v="MANTEQUILLA"/>
    <x v="9"/>
    <x v="11"/>
    <s v="Mantequilla (manteca)"/>
    <m/>
    <m/>
    <m/>
    <n v="24000"/>
    <n v="96070.95"/>
    <n v="4.0029562499999995"/>
    <x v="2"/>
  </r>
  <r>
    <d v="2016-07-25T00:00:00"/>
    <x v="6"/>
    <m/>
    <m/>
    <m/>
    <x v="10"/>
    <s v="MANTEQUILLA"/>
    <x v="9"/>
    <x v="11"/>
    <s v="Mantequilla (manteca)"/>
    <m/>
    <m/>
    <m/>
    <n v="226"/>
    <n v="1951.84"/>
    <n v="8.6364601769911502"/>
    <x v="7"/>
  </r>
  <r>
    <d v="2016-07-25T00:00:00"/>
    <x v="6"/>
    <m/>
    <m/>
    <m/>
    <x v="10"/>
    <s v="MANTEQUILLA"/>
    <x v="9"/>
    <x v="11"/>
    <s v="Mantequilla (manteca)"/>
    <m/>
    <m/>
    <m/>
    <n v="20"/>
    <n v="218.4"/>
    <n v="10.92"/>
    <x v="7"/>
  </r>
  <r>
    <d v="2016-07-25T00:00:00"/>
    <x v="6"/>
    <m/>
    <m/>
    <m/>
    <x v="10"/>
    <s v="MANTEQUILLA"/>
    <x v="9"/>
    <x v="11"/>
    <s v="Mantequilla (manteca)"/>
    <m/>
    <m/>
    <m/>
    <n v="20"/>
    <n v="201"/>
    <n v="10.050000000000001"/>
    <x v="7"/>
  </r>
  <r>
    <d v="2016-07-25T00:00:00"/>
    <x v="6"/>
    <m/>
    <m/>
    <m/>
    <x v="10"/>
    <s v="MANTEQUILLA"/>
    <x v="9"/>
    <x v="11"/>
    <s v="Mantequilla (manteca)"/>
    <m/>
    <m/>
    <m/>
    <n v="20"/>
    <n v="286.14999999999998"/>
    <n v="14.307499999999999"/>
    <x v="7"/>
  </r>
  <r>
    <d v="2016-07-25T00:00:00"/>
    <x v="6"/>
    <m/>
    <m/>
    <m/>
    <x v="10"/>
    <s v="MANTEQUILLA"/>
    <x v="9"/>
    <x v="11"/>
    <s v="Mantequilla (manteca)"/>
    <m/>
    <m/>
    <m/>
    <n v="72"/>
    <n v="845.82"/>
    <n v="11.7475"/>
    <x v="7"/>
  </r>
  <r>
    <d v="2016-07-25T00:00:00"/>
    <x v="6"/>
    <m/>
    <m/>
    <m/>
    <x v="10"/>
    <s v="MANTEQUILLA"/>
    <x v="9"/>
    <x v="11"/>
    <s v="Mantequilla (manteca)"/>
    <m/>
    <m/>
    <m/>
    <n v="181.6"/>
    <n v="1472"/>
    <n v="8.1057268722466969"/>
    <x v="7"/>
  </r>
  <r>
    <d v="2016-07-26T00:00:00"/>
    <x v="6"/>
    <m/>
    <m/>
    <m/>
    <x v="10"/>
    <s v="MANTEQUILLA"/>
    <x v="9"/>
    <x v="11"/>
    <s v="Mantequilla (manteca)"/>
    <m/>
    <m/>
    <m/>
    <n v="20"/>
    <n v="218.4"/>
    <n v="10.92"/>
    <x v="7"/>
  </r>
  <r>
    <d v="2016-07-29T00:00:00"/>
    <x v="6"/>
    <m/>
    <m/>
    <m/>
    <x v="18"/>
    <s v="GRASA BUTIRICA"/>
    <x v="16"/>
    <x v="21"/>
    <s v="Las demás materias grasas de la leche"/>
    <m/>
    <m/>
    <m/>
    <n v="108000"/>
    <n v="397499.4"/>
    <n v="3.6805500000000002"/>
    <x v="3"/>
  </r>
  <r>
    <d v="2016-07-25T00:00:00"/>
    <x v="6"/>
    <m/>
    <m/>
    <m/>
    <x v="20"/>
    <s v="QUESO"/>
    <x v="18"/>
    <x v="24"/>
    <s v="Quesos frescos "/>
    <m/>
    <m/>
    <m/>
    <n v="28.8"/>
    <n v="167.4"/>
    <n v="5.8125"/>
    <x v="7"/>
  </r>
  <r>
    <d v="2016-07-26T00:00:00"/>
    <x v="6"/>
    <m/>
    <m/>
    <m/>
    <x v="20"/>
    <s v="QUESO"/>
    <x v="18"/>
    <x v="24"/>
    <s v="Quesos frescos "/>
    <m/>
    <m/>
    <m/>
    <n v="5.76"/>
    <n v="34.200000000000003"/>
    <n v="5.9375000000000009"/>
    <x v="7"/>
  </r>
  <r>
    <d v="2016-07-25T00:00:00"/>
    <x v="6"/>
    <m/>
    <m/>
    <m/>
    <x v="24"/>
    <s v="QUESO"/>
    <x v="22"/>
    <x v="28"/>
    <s v="Queso de crema frescos "/>
    <m/>
    <m/>
    <m/>
    <n v="24"/>
    <n v="155.30000000000001"/>
    <n v="6.4708333333333341"/>
    <x v="7"/>
  </r>
  <r>
    <d v="2016-07-25T00:00:00"/>
    <x v="6"/>
    <m/>
    <m/>
    <m/>
    <x v="24"/>
    <s v="QUESO"/>
    <x v="22"/>
    <x v="28"/>
    <s v="Queso de crema frescos "/>
    <m/>
    <m/>
    <m/>
    <n v="80"/>
    <n v="324"/>
    <n v="4.05"/>
    <x v="7"/>
  </r>
  <r>
    <d v="2016-07-25T00:00:00"/>
    <x v="6"/>
    <m/>
    <m/>
    <m/>
    <x v="24"/>
    <s v="QUESO"/>
    <x v="22"/>
    <x v="28"/>
    <s v="Queso de crema frescos "/>
    <m/>
    <m/>
    <m/>
    <n v="28.8"/>
    <n v="132.53"/>
    <n v="4.6017361111111112"/>
    <x v="7"/>
  </r>
  <r>
    <d v="2016-07-25T00:00:00"/>
    <x v="6"/>
    <m/>
    <m/>
    <m/>
    <x v="24"/>
    <s v="QUESO"/>
    <x v="22"/>
    <x v="28"/>
    <s v="Queso de crema frescos "/>
    <m/>
    <m/>
    <m/>
    <n v="76"/>
    <n v="307.8"/>
    <n v="4.05"/>
    <x v="7"/>
  </r>
  <r>
    <d v="2016-07-25T00:00:00"/>
    <x v="6"/>
    <m/>
    <m/>
    <m/>
    <x v="24"/>
    <s v="QUESO"/>
    <x v="22"/>
    <x v="28"/>
    <s v="Queso de crema frescos "/>
    <m/>
    <m/>
    <m/>
    <n v="12"/>
    <n v="48.6"/>
    <n v="4.05"/>
    <x v="7"/>
  </r>
  <r>
    <d v="2016-07-25T00:00:00"/>
    <x v="6"/>
    <m/>
    <m/>
    <m/>
    <x v="24"/>
    <s v="QUESO"/>
    <x v="22"/>
    <x v="28"/>
    <s v="Queso de crema frescos "/>
    <m/>
    <m/>
    <m/>
    <n v="12"/>
    <n v="93.6"/>
    <n v="7.8"/>
    <x v="7"/>
  </r>
  <r>
    <d v="2016-07-26T00:00:00"/>
    <x v="6"/>
    <m/>
    <m/>
    <m/>
    <x v="24"/>
    <s v="QUESO"/>
    <x v="22"/>
    <x v="28"/>
    <s v="Queso de crema frescos "/>
    <m/>
    <m/>
    <m/>
    <n v="36"/>
    <n v="147.6"/>
    <n v="4.0999999999999996"/>
    <x v="7"/>
  </r>
  <r>
    <d v="2016-07-26T00:00:00"/>
    <x v="6"/>
    <m/>
    <m/>
    <m/>
    <x v="24"/>
    <s v="QUESO"/>
    <x v="22"/>
    <x v="28"/>
    <s v="Queso de crema frescos "/>
    <m/>
    <m/>
    <m/>
    <n v="12"/>
    <n v="48.6"/>
    <n v="4.05"/>
    <x v="7"/>
  </r>
  <r>
    <d v="2016-07-26T00:00:00"/>
    <x v="6"/>
    <m/>
    <m/>
    <m/>
    <x v="24"/>
    <s v="QUESO"/>
    <x v="22"/>
    <x v="28"/>
    <s v="Queso de crema frescos "/>
    <m/>
    <m/>
    <m/>
    <n v="4"/>
    <n v="16.2"/>
    <n v="4.05"/>
    <x v="7"/>
  </r>
  <r>
    <d v="2016-07-25T00:00:00"/>
    <x v="6"/>
    <m/>
    <m/>
    <m/>
    <x v="11"/>
    <s v="QUESO"/>
    <x v="10"/>
    <x v="12"/>
    <s v="Mozarella"/>
    <m/>
    <m/>
    <m/>
    <n v="7.2"/>
    <n v="50"/>
    <n v="6.9444444444444446"/>
    <x v="7"/>
  </r>
  <r>
    <d v="2016-07-25T00:00:00"/>
    <x v="6"/>
    <m/>
    <m/>
    <m/>
    <x v="13"/>
    <s v="QUESO"/>
    <x v="12"/>
    <x v="29"/>
    <s v="Queso de cualquier tipo, rallado o en polvo"/>
    <m/>
    <m/>
    <m/>
    <n v="10.8"/>
    <n v="171.36"/>
    <n v="15.866666666666667"/>
    <x v="7"/>
  </r>
  <r>
    <d v="2016-07-25T00:00:00"/>
    <x v="6"/>
    <m/>
    <m/>
    <m/>
    <x v="13"/>
    <s v="QUESO"/>
    <x v="12"/>
    <x v="29"/>
    <s v="Queso de cualquier tipo, rallado o en polvo"/>
    <m/>
    <m/>
    <m/>
    <n v="48"/>
    <n v="401.8"/>
    <n v="8.3708333333333336"/>
    <x v="7"/>
  </r>
  <r>
    <d v="2016-07-25T00:00:00"/>
    <x v="6"/>
    <m/>
    <m/>
    <m/>
    <x v="13"/>
    <s v="QUESO"/>
    <x v="12"/>
    <x v="29"/>
    <s v="Queso de cualquier tipo, rallado o en polvo"/>
    <m/>
    <m/>
    <m/>
    <n v="57.6"/>
    <n v="373.4"/>
    <n v="6.4826388888888884"/>
    <x v="7"/>
  </r>
  <r>
    <d v="2016-07-26T00:00:00"/>
    <x v="6"/>
    <m/>
    <m/>
    <m/>
    <x v="13"/>
    <s v="QUESO"/>
    <x v="12"/>
    <x v="29"/>
    <s v="Queso de cualquier tipo, rallado o en polvo"/>
    <m/>
    <m/>
    <m/>
    <n v="6"/>
    <n v="98.4"/>
    <n v="16.400000000000002"/>
    <x v="7"/>
  </r>
  <r>
    <d v="2016-07-25T00:00:00"/>
    <x v="6"/>
    <m/>
    <m/>
    <m/>
    <x v="27"/>
    <s v="QUESO"/>
    <x v="25"/>
    <x v="34"/>
    <s v="Queso de pasta azul. "/>
    <m/>
    <m/>
    <m/>
    <n v="4.2"/>
    <n v="114.66"/>
    <n v="27.299999999999997"/>
    <x v="7"/>
  </r>
  <r>
    <d v="2016-07-26T00:00:00"/>
    <x v="6"/>
    <m/>
    <m/>
    <m/>
    <x v="27"/>
    <s v="QUESO"/>
    <x v="25"/>
    <x v="34"/>
    <s v="Queso de pasta azul. "/>
    <m/>
    <m/>
    <m/>
    <n v="4.2"/>
    <n v="111.3"/>
    <n v="26.499999999999996"/>
    <x v="7"/>
  </r>
  <r>
    <d v="2016-07-19T00:00:00"/>
    <x v="6"/>
    <m/>
    <m/>
    <m/>
    <x v="12"/>
    <s v="QUESO"/>
    <x v="11"/>
    <x v="13"/>
    <s v="Queso gouda y del tipo gouda "/>
    <m/>
    <m/>
    <m/>
    <n v="20517"/>
    <n v="92459.86"/>
    <n v="4.5064999756299651"/>
    <x v="11"/>
  </r>
  <r>
    <d v="2016-07-26T00:00:00"/>
    <x v="6"/>
    <m/>
    <m/>
    <m/>
    <x v="12"/>
    <s v="QUESO"/>
    <x v="11"/>
    <x v="13"/>
    <s v="Queso gouda y del tipo gouda "/>
    <m/>
    <m/>
    <m/>
    <n v="23014.68"/>
    <n v="71453.679999999993"/>
    <n v="3.1047001305253858"/>
    <x v="11"/>
  </r>
  <r>
    <d v="2016-07-27T00:00:00"/>
    <x v="6"/>
    <m/>
    <m/>
    <m/>
    <x v="12"/>
    <s v="QUESO"/>
    <x v="11"/>
    <x v="13"/>
    <s v="Queso gouda y del tipo gouda "/>
    <m/>
    <m/>
    <m/>
    <n v="23923.759999999998"/>
    <n v="83398.59"/>
    <n v="3.4860151581523975"/>
    <x v="11"/>
  </r>
  <r>
    <d v="2016-07-25T00:00:00"/>
    <x v="6"/>
    <m/>
    <m/>
    <m/>
    <x v="12"/>
    <s v="QUESO"/>
    <x v="11"/>
    <x v="13"/>
    <s v="Queso gouda y del tipo gouda "/>
    <m/>
    <m/>
    <m/>
    <n v="52.68"/>
    <n v="485.88"/>
    <n v="9.2232346241457854"/>
    <x v="7"/>
  </r>
  <r>
    <d v="2016-07-25T00:00:00"/>
    <x v="6"/>
    <m/>
    <m/>
    <m/>
    <x v="12"/>
    <s v="QUESO"/>
    <x v="11"/>
    <x v="13"/>
    <s v="Queso gouda y del tipo gouda "/>
    <m/>
    <m/>
    <m/>
    <n v="42"/>
    <n v="324.89"/>
    <n v="7.7354761904761897"/>
    <x v="7"/>
  </r>
  <r>
    <d v="2016-07-25T00:00:00"/>
    <x v="6"/>
    <m/>
    <m/>
    <m/>
    <x v="12"/>
    <s v="QUESO"/>
    <x v="11"/>
    <x v="13"/>
    <s v="Queso gouda y del tipo gouda "/>
    <m/>
    <m/>
    <m/>
    <n v="30"/>
    <n v="239.2"/>
    <n v="7.9733333333333327"/>
    <x v="7"/>
  </r>
  <r>
    <d v="2016-07-25T00:00:00"/>
    <x v="6"/>
    <m/>
    <m/>
    <m/>
    <x v="12"/>
    <s v="QUESO"/>
    <x v="11"/>
    <x v="13"/>
    <s v="Queso gouda y del tipo gouda "/>
    <m/>
    <m/>
    <m/>
    <n v="45"/>
    <n v="333"/>
    <n v="7.4"/>
    <x v="7"/>
  </r>
  <r>
    <d v="2016-07-26T00:00:00"/>
    <x v="6"/>
    <m/>
    <m/>
    <m/>
    <x v="12"/>
    <s v="QUESO"/>
    <x v="11"/>
    <x v="13"/>
    <s v="Queso gouda y del tipo gouda "/>
    <m/>
    <m/>
    <m/>
    <n v="24"/>
    <n v="196.98"/>
    <n v="8.2074999999999996"/>
    <x v="7"/>
  </r>
  <r>
    <d v="2016-07-25T00:00:00"/>
    <x v="6"/>
    <m/>
    <m/>
    <m/>
    <x v="28"/>
    <s v="QUESO"/>
    <x v="26"/>
    <x v="35"/>
    <s v="Queso cheddar y del tipo cheddar "/>
    <m/>
    <m/>
    <m/>
    <n v="17.28"/>
    <n v="163.08000000000001"/>
    <n v="9.4375"/>
    <x v="7"/>
  </r>
  <r>
    <d v="2016-07-26T00:00:00"/>
    <x v="6"/>
    <m/>
    <m/>
    <m/>
    <x v="28"/>
    <s v="QUESO"/>
    <x v="26"/>
    <x v="35"/>
    <s v="Queso cheddar y del tipo cheddar "/>
    <m/>
    <m/>
    <m/>
    <n v="9.6"/>
    <n v="76.680000000000007"/>
    <n v="7.9875000000000007"/>
    <x v="7"/>
  </r>
  <r>
    <d v="2016-07-25T00:00:00"/>
    <x v="6"/>
    <m/>
    <m/>
    <m/>
    <x v="13"/>
    <s v="QUESO"/>
    <x v="12"/>
    <x v="36"/>
    <s v="Queso parmesano y del tipo parmesano "/>
    <m/>
    <m/>
    <m/>
    <n v="12"/>
    <n v="210"/>
    <n v="17.5"/>
    <x v="7"/>
  </r>
  <r>
    <d v="2016-07-25T00:00:00"/>
    <x v="6"/>
    <m/>
    <m/>
    <m/>
    <x v="13"/>
    <s v="QUESO"/>
    <x v="12"/>
    <x v="36"/>
    <s v="Queso parmesano y del tipo parmesano "/>
    <m/>
    <m/>
    <m/>
    <n v="4.8"/>
    <n v="91.2"/>
    <n v="19"/>
    <x v="7"/>
  </r>
  <r>
    <d v="2016-07-26T00:00:00"/>
    <x v="6"/>
    <m/>
    <m/>
    <m/>
    <x v="13"/>
    <s v="QUESO"/>
    <x v="12"/>
    <x v="36"/>
    <s v="Queso parmesano y del tipo parmesano "/>
    <m/>
    <m/>
    <m/>
    <n v="4.8"/>
    <n v="88.8"/>
    <n v="18.5"/>
    <x v="7"/>
  </r>
  <r>
    <d v="2016-07-25T00:00:00"/>
    <x v="6"/>
    <m/>
    <m/>
    <m/>
    <x v="13"/>
    <s v="QUESO"/>
    <x v="12"/>
    <x v="14"/>
    <s v="Quesos, los demás"/>
    <m/>
    <m/>
    <m/>
    <n v="55"/>
    <n v="468.72"/>
    <n v="8.522181818181819"/>
    <x v="7"/>
  </r>
  <r>
    <d v="2016-07-25T00:00:00"/>
    <x v="6"/>
    <m/>
    <m/>
    <m/>
    <x v="13"/>
    <s v="QUESO"/>
    <x v="12"/>
    <x v="14"/>
    <s v="Quesos, los demás"/>
    <m/>
    <m/>
    <m/>
    <n v="18"/>
    <n v="211.8"/>
    <n v="11.766666666666667"/>
    <x v="7"/>
  </r>
  <r>
    <d v="2016-07-25T00:00:00"/>
    <x v="6"/>
    <m/>
    <m/>
    <m/>
    <x v="13"/>
    <s v="QUESO"/>
    <x v="12"/>
    <x v="14"/>
    <s v="Quesos, los demás"/>
    <m/>
    <m/>
    <m/>
    <n v="56"/>
    <n v="430.4"/>
    <n v="7.6857142857142851"/>
    <x v="7"/>
  </r>
  <r>
    <d v="2016-07-25T00:00:00"/>
    <x v="6"/>
    <m/>
    <m/>
    <m/>
    <x v="13"/>
    <s v="QUESO"/>
    <x v="12"/>
    <x v="14"/>
    <s v="Quesos, los demás"/>
    <m/>
    <m/>
    <m/>
    <n v="90"/>
    <n v="925.2"/>
    <n v="10.280000000000001"/>
    <x v="7"/>
  </r>
  <r>
    <d v="2016-07-25T00:00:00"/>
    <x v="6"/>
    <m/>
    <m/>
    <m/>
    <x v="13"/>
    <s v="QUESO"/>
    <x v="12"/>
    <x v="14"/>
    <s v="Quesos, los demás"/>
    <m/>
    <m/>
    <m/>
    <n v="30"/>
    <n v="271.2"/>
    <n v="9.0399999999999991"/>
    <x v="7"/>
  </r>
  <r>
    <d v="2016-07-26T00:00:00"/>
    <x v="6"/>
    <m/>
    <m/>
    <m/>
    <x v="13"/>
    <s v="QUESO"/>
    <x v="12"/>
    <x v="14"/>
    <s v="Quesos, los demás"/>
    <m/>
    <m/>
    <m/>
    <n v="24"/>
    <n v="209.16"/>
    <n v="8.7149999999999999"/>
    <x v="7"/>
  </r>
  <r>
    <d v="2016-07-21T00:00:00"/>
    <x v="6"/>
    <m/>
    <m/>
    <m/>
    <x v="14"/>
    <s v="MANJAR"/>
    <x v="13"/>
    <x v="15"/>
    <s v="Dulce de leche (manjar)"/>
    <m/>
    <m/>
    <m/>
    <n v="2400"/>
    <n v="600"/>
    <n v="0.25"/>
    <x v="1"/>
  </r>
  <r>
    <d v="2016-07-21T00:00:00"/>
    <x v="6"/>
    <m/>
    <m/>
    <m/>
    <x v="14"/>
    <s v="MANJAR"/>
    <x v="13"/>
    <x v="15"/>
    <s v="Dulce de leche (manjar)"/>
    <m/>
    <m/>
    <m/>
    <n v="1200"/>
    <n v="300"/>
    <n v="0.25"/>
    <x v="1"/>
  </r>
  <r>
    <d v="2016-07-21T00:00:00"/>
    <x v="6"/>
    <m/>
    <m/>
    <m/>
    <x v="14"/>
    <s v="MANJAR"/>
    <x v="13"/>
    <x v="15"/>
    <s v="Dulce de leche (manjar)"/>
    <m/>
    <m/>
    <m/>
    <n v="3000"/>
    <n v="900"/>
    <n v="0.3"/>
    <x v="1"/>
  </r>
  <r>
    <d v="2016-07-21T00:00:00"/>
    <x v="6"/>
    <m/>
    <m/>
    <m/>
    <x v="14"/>
    <s v="MANJAR"/>
    <x v="13"/>
    <x v="15"/>
    <s v="Dulce de leche (manjar)"/>
    <m/>
    <m/>
    <m/>
    <n v="2472"/>
    <n v="618"/>
    <n v="0.25"/>
    <x v="1"/>
  </r>
  <r>
    <d v="2016-07-21T00:00:00"/>
    <x v="6"/>
    <m/>
    <m/>
    <m/>
    <x v="14"/>
    <s v="MANJAR"/>
    <x v="13"/>
    <x v="15"/>
    <s v="Dulce de leche (manjar)"/>
    <m/>
    <m/>
    <m/>
    <n v="9240"/>
    <n v="2310"/>
    <n v="0.25"/>
    <x v="1"/>
  </r>
  <r>
    <d v="2016-07-21T00:00:00"/>
    <x v="6"/>
    <m/>
    <m/>
    <m/>
    <x v="14"/>
    <s v="MANJAR"/>
    <x v="13"/>
    <x v="15"/>
    <s v="Dulce de leche (manjar)"/>
    <m/>
    <m/>
    <m/>
    <n v="1200"/>
    <n v="320"/>
    <n v="0.26666666666666666"/>
    <x v="1"/>
  </r>
  <r>
    <d v="2016-07-21T00:00:00"/>
    <x v="6"/>
    <m/>
    <m/>
    <m/>
    <x v="14"/>
    <s v="MANJAR"/>
    <x v="13"/>
    <x v="15"/>
    <s v="Dulce de leche (manjar)"/>
    <m/>
    <m/>
    <m/>
    <n v="9108"/>
    <n v="2277"/>
    <n v="0.25"/>
    <x v="1"/>
  </r>
  <r>
    <d v="2016-07-19T00:00:00"/>
    <x v="6"/>
    <m/>
    <m/>
    <m/>
    <x v="14"/>
    <s v="MANJAR"/>
    <x v="13"/>
    <x v="15"/>
    <s v="Dulce de leche (manjar)"/>
    <m/>
    <m/>
    <m/>
    <n v="192"/>
    <n v="200"/>
    <n v="1.0416666666666667"/>
    <x v="3"/>
  </r>
  <r>
    <d v="2016-07-23T00:00:00"/>
    <x v="6"/>
    <m/>
    <m/>
    <m/>
    <x v="14"/>
    <s v="MANJAR"/>
    <x v="13"/>
    <x v="15"/>
    <s v="Dulce de leche (manjar)"/>
    <m/>
    <m/>
    <m/>
    <n v="600"/>
    <n v="450"/>
    <n v="0.75"/>
    <x v="3"/>
  </r>
  <r>
    <d v="2016-07-23T00:00:00"/>
    <x v="6"/>
    <m/>
    <m/>
    <m/>
    <x v="14"/>
    <s v="MANJAR"/>
    <x v="13"/>
    <x v="15"/>
    <s v="Dulce de leche (manjar)"/>
    <m/>
    <m/>
    <m/>
    <n v="1200"/>
    <n v="900"/>
    <n v="0.75"/>
    <x v="3"/>
  </r>
  <r>
    <d v="2016-07-23T00:00:00"/>
    <x v="6"/>
    <m/>
    <m/>
    <m/>
    <x v="14"/>
    <s v="MANJAR"/>
    <x v="13"/>
    <x v="15"/>
    <s v="Dulce de leche (manjar)"/>
    <m/>
    <m/>
    <m/>
    <n v="480"/>
    <n v="450"/>
    <n v="0.9375"/>
    <x v="3"/>
  </r>
  <r>
    <d v="2016-07-26T00:00:00"/>
    <x v="6"/>
    <m/>
    <m/>
    <m/>
    <x v="14"/>
    <s v="MANJAR"/>
    <x v="13"/>
    <x v="15"/>
    <s v="Dulce de leche (manjar)"/>
    <m/>
    <m/>
    <m/>
    <n v="204"/>
    <n v="136"/>
    <n v="0.66666666666666663"/>
    <x v="3"/>
  </r>
  <r>
    <d v="2016-07-26T00:00:00"/>
    <x v="6"/>
    <m/>
    <m/>
    <m/>
    <x v="14"/>
    <s v="MANJAR"/>
    <x v="13"/>
    <x v="15"/>
    <s v="Dulce de leche (manjar)"/>
    <m/>
    <m/>
    <m/>
    <n v="60"/>
    <n v="45"/>
    <n v="0.75"/>
    <x v="3"/>
  </r>
  <r>
    <d v="2016-07-26T00:00:00"/>
    <x v="6"/>
    <m/>
    <m/>
    <m/>
    <x v="14"/>
    <s v="MANJAR"/>
    <x v="13"/>
    <x v="15"/>
    <s v="Dulce de leche (manjar)"/>
    <m/>
    <m/>
    <m/>
    <n v="60"/>
    <n v="5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420"/>
    <n v="315"/>
    <n v="0.75"/>
    <x v="3"/>
  </r>
  <r>
    <d v="2016-07-26T00:00:00"/>
    <x v="6"/>
    <m/>
    <m/>
    <m/>
    <x v="14"/>
    <s v="MANJAR"/>
    <x v="13"/>
    <x v="15"/>
    <s v="Dulce de leche (manjar)"/>
    <m/>
    <m/>
    <m/>
    <n v="1200"/>
    <n v="1700"/>
    <n v="1.4166666666666667"/>
    <x v="3"/>
  </r>
  <r>
    <d v="2016-07-26T00:00:00"/>
    <x v="6"/>
    <m/>
    <m/>
    <m/>
    <x v="14"/>
    <s v="MANJAR"/>
    <x v="13"/>
    <x v="15"/>
    <s v="Dulce de leche (manjar)"/>
    <m/>
    <m/>
    <m/>
    <n v="8400"/>
    <n v="11900"/>
    <n v="1.4166666666666667"/>
    <x v="3"/>
  </r>
  <r>
    <d v="2016-07-26T00:00:00"/>
    <x v="6"/>
    <m/>
    <m/>
    <m/>
    <x v="14"/>
    <s v="MANJAR"/>
    <x v="13"/>
    <x v="15"/>
    <s v="Dulce de leche (manjar)"/>
    <m/>
    <m/>
    <m/>
    <n v="240"/>
    <n v="180"/>
    <n v="0.75"/>
    <x v="3"/>
  </r>
  <r>
    <d v="2016-07-26T00:00:00"/>
    <x v="6"/>
    <m/>
    <m/>
    <m/>
    <x v="14"/>
    <s v="MANJAR"/>
    <x v="13"/>
    <x v="15"/>
    <s v="Dulce de leche (manjar)"/>
    <m/>
    <m/>
    <m/>
    <n v="96"/>
    <n v="90"/>
    <n v="0.9375"/>
    <x v="3"/>
  </r>
  <r>
    <d v="2016-07-26T00:00:00"/>
    <x v="6"/>
    <m/>
    <m/>
    <m/>
    <x v="14"/>
    <s v="MANJAR"/>
    <x v="13"/>
    <x v="15"/>
    <s v="Dulce de leche (manjar)"/>
    <m/>
    <m/>
    <m/>
    <n v="36"/>
    <n v="27"/>
    <n v="0.75"/>
    <x v="3"/>
  </r>
  <r>
    <d v="2016-07-26T00:00:00"/>
    <x v="6"/>
    <m/>
    <m/>
    <m/>
    <x v="14"/>
    <s v="MANJAR"/>
    <x v="13"/>
    <x v="15"/>
    <s v="Dulce de leche (manjar)"/>
    <m/>
    <m/>
    <m/>
    <n v="144"/>
    <n v="135"/>
    <n v="0.9375"/>
    <x v="3"/>
  </r>
  <r>
    <d v="2016-07-26T00:00:00"/>
    <x v="6"/>
    <m/>
    <m/>
    <m/>
    <x v="14"/>
    <s v="MANJAR"/>
    <x v="13"/>
    <x v="15"/>
    <s v="Dulce de leche (manjar)"/>
    <m/>
    <m/>
    <m/>
    <n v="60"/>
    <n v="5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240"/>
    <n v="20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60"/>
    <n v="5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288"/>
    <n v="300"/>
    <n v="1.0416666666666667"/>
    <x v="3"/>
  </r>
  <r>
    <d v="2016-07-26T00:00:00"/>
    <x v="6"/>
    <m/>
    <m/>
    <m/>
    <x v="14"/>
    <s v="MANJAR"/>
    <x v="13"/>
    <x v="15"/>
    <s v="Dulce de leche (manjar)"/>
    <m/>
    <m/>
    <m/>
    <n v="240"/>
    <n v="20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24"/>
    <n v="20"/>
    <n v="0.83333333333333337"/>
    <x v="3"/>
  </r>
  <r>
    <d v="2016-07-26T00:00:00"/>
    <x v="6"/>
    <m/>
    <m/>
    <m/>
    <x v="14"/>
    <s v="MANJAR"/>
    <x v="13"/>
    <x v="15"/>
    <s v="Dulce de leche (manjar)"/>
    <m/>
    <m/>
    <m/>
    <n v="96"/>
    <n v="100"/>
    <n v="1.0416666666666667"/>
    <x v="3"/>
  </r>
  <r>
    <d v="2016-07-29T00:00:00"/>
    <x v="6"/>
    <m/>
    <m/>
    <m/>
    <x v="14"/>
    <s v="MANJAR"/>
    <x v="13"/>
    <x v="15"/>
    <s v="Dulce de leche (manjar)"/>
    <m/>
    <m/>
    <m/>
    <n v="19401.599999999999"/>
    <n v="27322.78"/>
    <n v="1.4082745752927595"/>
    <x v="3"/>
  </r>
  <r>
    <d v="2016-07-26T00:00:00"/>
    <x v="6"/>
    <m/>
    <m/>
    <m/>
    <x v="14"/>
    <s v="MANJAR"/>
    <x v="13"/>
    <x v="15"/>
    <s v="Dulce de leche (manjar)"/>
    <m/>
    <m/>
    <m/>
    <n v="10800"/>
    <n v="17454"/>
    <n v="1.6161111111111111"/>
    <x v="12"/>
  </r>
  <r>
    <d v="2016-07-25T00:00:00"/>
    <x v="6"/>
    <m/>
    <m/>
    <m/>
    <x v="14"/>
    <s v="MANJAR"/>
    <x v="13"/>
    <x v="15"/>
    <s v="Dulce de leche (manjar)"/>
    <m/>
    <m/>
    <m/>
    <n v="57.6"/>
    <n v="193.68"/>
    <n v="3.3624999999999998"/>
    <x v="7"/>
  </r>
  <r>
    <d v="2016-07-25T00:00:00"/>
    <x v="6"/>
    <m/>
    <m/>
    <m/>
    <x v="14"/>
    <s v="MANJAR"/>
    <x v="13"/>
    <x v="15"/>
    <s v="Dulce de leche (manjar)"/>
    <m/>
    <m/>
    <m/>
    <n v="9.6"/>
    <n v="32.28"/>
    <n v="3.3625000000000003"/>
    <x v="7"/>
  </r>
  <r>
    <d v="2016-07-25T00:00:00"/>
    <x v="6"/>
    <m/>
    <m/>
    <m/>
    <x v="14"/>
    <s v="MANJAR"/>
    <x v="13"/>
    <x v="15"/>
    <s v="Dulce de leche (manjar)"/>
    <m/>
    <m/>
    <m/>
    <n v="168"/>
    <n v="815.4"/>
    <n v="4.8535714285714286"/>
    <x v="7"/>
  </r>
  <r>
    <d v="2016-07-25T00:00:00"/>
    <x v="6"/>
    <m/>
    <m/>
    <m/>
    <x v="14"/>
    <s v="MANJAR"/>
    <x v="13"/>
    <x v="15"/>
    <s v="Dulce de leche (manjar)"/>
    <m/>
    <m/>
    <m/>
    <n v="182.4"/>
    <n v="669.6"/>
    <n v="3.6710526315789473"/>
    <x v="7"/>
  </r>
  <r>
    <d v="2016-07-26T00:00:00"/>
    <x v="6"/>
    <m/>
    <m/>
    <m/>
    <x v="14"/>
    <s v="MANJAR"/>
    <x v="13"/>
    <x v="15"/>
    <s v="Dulce de leche (manjar)"/>
    <m/>
    <m/>
    <m/>
    <n v="27"/>
    <n v="84.24"/>
    <n v="3.1199999999999997"/>
    <x v="7"/>
  </r>
  <r>
    <d v="2016-07-26T00:00:00"/>
    <x v="6"/>
    <m/>
    <m/>
    <m/>
    <x v="14"/>
    <s v="MANJAR"/>
    <x v="13"/>
    <x v="15"/>
    <s v="Dulce de leche (manjar)"/>
    <m/>
    <m/>
    <m/>
    <n v="51"/>
    <n v="173.28"/>
    <n v="3.3976470588235292"/>
    <x v="7"/>
  </r>
  <r>
    <d v="2016-07-26T00:00:00"/>
    <x v="6"/>
    <m/>
    <m/>
    <m/>
    <x v="14"/>
    <s v="MANJAR"/>
    <x v="13"/>
    <x v="15"/>
    <s v="Dulce de leche (manjar)"/>
    <m/>
    <m/>
    <m/>
    <n v="27"/>
    <n v="73.709999999999994"/>
    <n v="2.73"/>
    <x v="7"/>
  </r>
  <r>
    <d v="2016-07-26T00:00:00"/>
    <x v="6"/>
    <m/>
    <m/>
    <m/>
    <x v="14"/>
    <s v="MANJAR"/>
    <x v="13"/>
    <x v="15"/>
    <s v="Dulce de leche (manjar)"/>
    <m/>
    <m/>
    <m/>
    <n v="19.2"/>
    <n v="69.599999999999994"/>
    <n v="3.625"/>
    <x v="7"/>
  </r>
  <r>
    <d v="2016-07-29T00:00:00"/>
    <x v="6"/>
    <m/>
    <m/>
    <m/>
    <x v="14"/>
    <s v="MANJAR"/>
    <x v="13"/>
    <x v="15"/>
    <s v="Dulce de leche (manjar)"/>
    <m/>
    <m/>
    <m/>
    <n v="17510.400000000001"/>
    <n v="26860.799999999999"/>
    <n v="1.5339912280701753"/>
    <x v="13"/>
  </r>
  <r>
    <d v="2016-07-30T00:00:00"/>
    <x v="6"/>
    <m/>
    <m/>
    <m/>
    <x v="14"/>
    <s v="MANJAR"/>
    <x v="13"/>
    <x v="15"/>
    <s v="Dulce de leche (manjar)"/>
    <m/>
    <m/>
    <m/>
    <n v="8217.4079999999994"/>
    <n v="18802.560000000001"/>
    <n v="2.2881375733077878"/>
    <x v="13"/>
  </r>
  <r>
    <d v="2016-08-03T00:00:00"/>
    <x v="7"/>
    <m/>
    <m/>
    <m/>
    <x v="15"/>
    <s v="LL"/>
    <x v="14"/>
    <x v="16"/>
    <s v="Leche y nata, sin concentrar ni edulcorar, materia grasa &lt;= al 1% en peso"/>
    <m/>
    <m/>
    <m/>
    <n v="612"/>
    <n v="484.5"/>
    <n v="0.79166666666666663"/>
    <x v="2"/>
  </r>
  <r>
    <d v="2016-08-03T00:00:00"/>
    <x v="7"/>
    <m/>
    <m/>
    <m/>
    <x v="15"/>
    <s v="LL"/>
    <x v="14"/>
    <x v="16"/>
    <s v="Leche y nata, sin concentrar ni edulcorar, materia grasa &lt;= al 1% en peso"/>
    <m/>
    <m/>
    <m/>
    <n v="408"/>
    <n v="306"/>
    <n v="0.75"/>
    <x v="2"/>
  </r>
  <r>
    <d v="2016-08-03T00:00:00"/>
    <x v="7"/>
    <m/>
    <m/>
    <m/>
    <x v="15"/>
    <s v="LL"/>
    <x v="14"/>
    <x v="16"/>
    <s v="Leche y nata, sin concentrar ni edulcorar, materia grasa &lt;= al 1% en peso"/>
    <m/>
    <m/>
    <m/>
    <n v="612"/>
    <n v="510"/>
    <n v="0.83333333333333337"/>
    <x v="2"/>
  </r>
  <r>
    <d v="2016-08-03T00:00:00"/>
    <x v="7"/>
    <m/>
    <m/>
    <m/>
    <x v="15"/>
    <s v="LL"/>
    <x v="14"/>
    <x v="16"/>
    <s v="Leche y nata, sin concentrar ni edulcorar, materia grasa &lt;= al 1% en peso"/>
    <m/>
    <m/>
    <m/>
    <n v="540"/>
    <n v="405"/>
    <n v="0.75"/>
    <x v="2"/>
  </r>
  <r>
    <d v="2016-08-03T00:00:00"/>
    <x v="7"/>
    <m/>
    <m/>
    <m/>
    <x v="15"/>
    <s v="LL"/>
    <x v="14"/>
    <x v="16"/>
    <s v="Leche y nata, sin concentrar ni edulcorar, materia grasa &lt;= al 1% en peso"/>
    <m/>
    <m/>
    <m/>
    <n v="540"/>
    <n v="382.5"/>
    <n v="0.70833333333333337"/>
    <x v="2"/>
  </r>
  <r>
    <d v="2016-08-25T00:00:00"/>
    <x v="7"/>
    <m/>
    <m/>
    <m/>
    <x v="15"/>
    <s v="LL"/>
    <x v="14"/>
    <x v="16"/>
    <s v="Leche y nata, sin concentrar ni edulcorar, materia grasa &lt;= al 1% en peso"/>
    <m/>
    <m/>
    <m/>
    <n v="3200"/>
    <n v="16341"/>
    <n v="5.1065624999999999"/>
    <x v="6"/>
  </r>
  <r>
    <d v="2016-08-25T00:00:00"/>
    <x v="7"/>
    <m/>
    <m/>
    <m/>
    <x v="15"/>
    <s v="LL"/>
    <x v="14"/>
    <x v="16"/>
    <s v="Leche y nata, sin concentrar ni edulcorar, materia grasa &lt;= al 1% en peso"/>
    <m/>
    <m/>
    <m/>
    <n v="2240"/>
    <n v="11440"/>
    <n v="5.1071428571428568"/>
    <x v="6"/>
  </r>
  <r>
    <d v="2016-08-02T00:00:00"/>
    <x v="7"/>
    <m/>
    <m/>
    <m/>
    <x v="15"/>
    <s v="LL"/>
    <x v="14"/>
    <x v="16"/>
    <s v="Leche y nata, sin concentrar ni edulcorar, materia grasa &lt;= al 1% en peso"/>
    <m/>
    <m/>
    <m/>
    <n v="540"/>
    <n v="2100"/>
    <n v="3.8888888888888888"/>
    <x v="3"/>
  </r>
  <r>
    <d v="2016-08-02T00:00:00"/>
    <x v="7"/>
    <m/>
    <m/>
    <m/>
    <x v="15"/>
    <s v="LL"/>
    <x v="14"/>
    <x v="16"/>
    <s v="Leche y nata, sin concentrar ni edulcorar, materia grasa &lt;= al 1% en peso"/>
    <m/>
    <m/>
    <m/>
    <n v="384"/>
    <n v="1000"/>
    <n v="2.6041666666666665"/>
    <x v="3"/>
  </r>
  <r>
    <d v="2016-08-02T00:00:00"/>
    <x v="7"/>
    <m/>
    <m/>
    <m/>
    <x v="15"/>
    <s v="LL"/>
    <x v="14"/>
    <x v="16"/>
    <s v="Leche y nata, sin concentrar ni edulcorar, materia grasa &lt;= al 1% en peso"/>
    <m/>
    <m/>
    <m/>
    <n v="672"/>
    <n v="2800"/>
    <n v="4.166666666666667"/>
    <x v="3"/>
  </r>
  <r>
    <d v="2016-08-17T00:00:00"/>
    <x v="7"/>
    <m/>
    <m/>
    <m/>
    <x v="0"/>
    <s v="LL"/>
    <x v="0"/>
    <x v="0"/>
    <s v="Leche y nata, sin concentrar, ni edulcorar, mat grasa &gt; al 1% pero &lt;= al 6% en peso"/>
    <m/>
    <m/>
    <m/>
    <n v="24486"/>
    <n v="26116"/>
    <n v="1.0665686514743118"/>
    <x v="0"/>
  </r>
  <r>
    <d v="2016-08-02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5000"/>
    <n v="1.9"/>
    <x v="23"/>
  </r>
  <r>
    <d v="2016-08-02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50000"/>
    <n v="95000"/>
    <n v="1.9"/>
    <x v="23"/>
  </r>
  <r>
    <d v="2016-08-25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2240"/>
    <n v="10764"/>
    <n v="4.8053571428571429"/>
    <x v="6"/>
  </r>
  <r>
    <d v="2016-08-25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9600"/>
    <n v="46139"/>
    <n v="4.8061458333333329"/>
    <x v="6"/>
  </r>
  <r>
    <d v="2016-08-02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1440"/>
    <n v="3750"/>
    <n v="2.6041666666666665"/>
    <x v="3"/>
  </r>
  <r>
    <d v="2016-08-24T00:00:00"/>
    <x v="7"/>
    <m/>
    <m/>
    <m/>
    <x v="19"/>
    <s v="LEP"/>
    <x v="17"/>
    <x v="22"/>
    <s v="Leche en polvo, concentradas o con adición de edulcorante, en polvo, gránulos, contenido materia grasa &lt;= al 1.5% en peso"/>
    <m/>
    <m/>
    <m/>
    <n v="384"/>
    <n v="1000"/>
    <n v="2.6041666666666665"/>
    <x v="3"/>
  </r>
  <r>
    <d v="2016-08-01T00:00:00"/>
    <x v="7"/>
    <m/>
    <m/>
    <m/>
    <x v="1"/>
    <s v="OTROS"/>
    <x v="1"/>
    <x v="1"/>
    <s v="Leche en polvo, sin adición de azúcar ni edulcorante, mat grasa &gt; 24% pero &lt; al 26%"/>
    <m/>
    <m/>
    <m/>
    <n v="566.4"/>
    <n v="200"/>
    <n v="0.35310734463276838"/>
    <x v="1"/>
  </r>
  <r>
    <d v="2016-08-10T00:00:00"/>
    <x v="7"/>
    <m/>
    <m/>
    <m/>
    <x v="1"/>
    <s v="OTROS"/>
    <x v="1"/>
    <x v="1"/>
    <s v="Leche en polvo, sin adición de azúcar ni edulcorante, mat grasa &gt; 24% pero &lt; al 26%"/>
    <m/>
    <m/>
    <m/>
    <n v="566.4"/>
    <n v="150"/>
    <n v="0.26483050847457629"/>
    <x v="1"/>
  </r>
  <r>
    <d v="2016-08-10T00:00:00"/>
    <x v="7"/>
    <m/>
    <m/>
    <m/>
    <x v="1"/>
    <s v="OTROS"/>
    <x v="1"/>
    <x v="1"/>
    <s v="Leche en polvo, sin adición de azúcar ni edulcorante, mat grasa &gt; 24% pero &lt; al 26%"/>
    <m/>
    <m/>
    <m/>
    <n v="1200"/>
    <n v="300"/>
    <n v="0.25"/>
    <x v="1"/>
  </r>
  <r>
    <d v="2016-08-10T00:00:00"/>
    <x v="7"/>
    <m/>
    <m/>
    <m/>
    <x v="1"/>
    <s v="OTROS"/>
    <x v="1"/>
    <x v="1"/>
    <s v="Leche en polvo, sin adición de azúcar ni edulcorante, mat grasa &gt; 24% pero &lt; al 26%"/>
    <m/>
    <m/>
    <m/>
    <n v="1200"/>
    <n v="300"/>
    <n v="0.25"/>
    <x v="1"/>
  </r>
  <r>
    <d v="2016-08-29T00:00:00"/>
    <x v="7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8-29T00:00:00"/>
    <x v="7"/>
    <m/>
    <m/>
    <m/>
    <x v="1"/>
    <s v="OTROS"/>
    <x v="1"/>
    <x v="1"/>
    <s v="Leche en polvo, sin adición de azúcar ni edulcorante, mat grasa &gt; 24% pero &lt; al 26%"/>
    <m/>
    <m/>
    <m/>
    <n v="566.4"/>
    <n v="200"/>
    <n v="0.35310734463276838"/>
    <x v="1"/>
  </r>
  <r>
    <d v="2016-08-31T00:00:00"/>
    <x v="7"/>
    <m/>
    <m/>
    <m/>
    <x v="1"/>
    <s v="OTROS"/>
    <x v="1"/>
    <x v="1"/>
    <s v="Leche en polvo, sin adición de azúcar ni edulcorante, mat grasa &gt; 24% pero &lt; al 26%"/>
    <m/>
    <m/>
    <m/>
    <n v="2265.6"/>
    <n v="800"/>
    <n v="0.35310734463276838"/>
    <x v="1"/>
  </r>
  <r>
    <d v="2016-08-10T00:00:00"/>
    <x v="7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8-11T00:00:00"/>
    <x v="7"/>
    <m/>
    <m/>
    <m/>
    <x v="2"/>
    <s v="LEP"/>
    <x v="2"/>
    <x v="2"/>
    <s v="Leche en polvo, sin adición de azúcar ni edulcorante, mat grasa &gt; al 26% "/>
    <m/>
    <m/>
    <m/>
    <n v="25000"/>
    <n v="60000"/>
    <n v="2.4"/>
    <x v="1"/>
  </r>
  <r>
    <d v="2016-08-11T00:00:00"/>
    <x v="7"/>
    <m/>
    <m/>
    <m/>
    <x v="2"/>
    <s v="LEP"/>
    <x v="2"/>
    <x v="2"/>
    <s v="Leche en polvo, sin adición de azúcar ni edulcorante, mat grasa &gt; al 26% "/>
    <m/>
    <m/>
    <m/>
    <n v="600"/>
    <n v="125"/>
    <n v="0.20833333333333334"/>
    <x v="1"/>
  </r>
  <r>
    <d v="2016-08-11T00:00:00"/>
    <x v="7"/>
    <m/>
    <m/>
    <m/>
    <x v="2"/>
    <s v="LEP"/>
    <x v="2"/>
    <x v="2"/>
    <s v="Leche en polvo, sin adición de azúcar ni edulcorante, mat grasa &gt; al 26% "/>
    <m/>
    <m/>
    <m/>
    <n v="3360"/>
    <n v="1750"/>
    <n v="0.52083333333333337"/>
    <x v="1"/>
  </r>
  <r>
    <d v="2016-08-11T00:00:00"/>
    <x v="7"/>
    <m/>
    <m/>
    <m/>
    <x v="2"/>
    <s v="LEP"/>
    <x v="2"/>
    <x v="2"/>
    <s v="Leche en polvo, sin adición de azúcar ni edulcorante, mat grasa &gt; al 26% "/>
    <m/>
    <m/>
    <m/>
    <n v="1440"/>
    <n v="600"/>
    <n v="0.41666666666666669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480"/>
    <n v="225"/>
    <n v="0.46875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1440"/>
    <n v="675"/>
    <n v="0.46875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1440"/>
    <n v="675"/>
    <n v="0.46875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960"/>
    <n v="450"/>
    <n v="0.46875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2400"/>
    <n v="400"/>
    <n v="0.16666666666666666"/>
    <x v="1"/>
  </r>
  <r>
    <d v="2016-08-29T00:00:00"/>
    <x v="7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8-31T00:00:00"/>
    <x v="7"/>
    <m/>
    <m/>
    <m/>
    <x v="2"/>
    <s v="LEP"/>
    <x v="2"/>
    <x v="2"/>
    <s v="Leche en polvo, sin adición de azúcar ni edulcorante, mat grasa &gt; al 26% "/>
    <m/>
    <m/>
    <m/>
    <n v="1560"/>
    <n v="390"/>
    <n v="0.25"/>
    <x v="1"/>
  </r>
  <r>
    <d v="2016-08-31T00:00:00"/>
    <x v="7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8-31T00:00:00"/>
    <x v="7"/>
    <m/>
    <m/>
    <m/>
    <x v="2"/>
    <s v="LEP"/>
    <x v="2"/>
    <x v="2"/>
    <s v="Leche en polvo, sin adición de azúcar ni edulcorante, mat grasa &gt; al 26% "/>
    <m/>
    <m/>
    <m/>
    <n v="3600"/>
    <n v="900"/>
    <n v="0.25"/>
    <x v="1"/>
  </r>
  <r>
    <d v="2016-08-17T00:00:00"/>
    <x v="7"/>
    <m/>
    <m/>
    <m/>
    <x v="2"/>
    <s v="LEP"/>
    <x v="2"/>
    <x v="2"/>
    <s v="Leche en polvo, sin adición de azúcar ni edulcorante, mat grasa &gt; al 26% "/>
    <m/>
    <m/>
    <m/>
    <n v="540"/>
    <n v="2100"/>
    <n v="3.8888888888888888"/>
    <x v="3"/>
  </r>
  <r>
    <d v="2016-08-17T00:00:00"/>
    <x v="7"/>
    <m/>
    <m/>
    <m/>
    <x v="2"/>
    <s v="LEP"/>
    <x v="2"/>
    <x v="2"/>
    <s v="Leche en polvo, sin adición de azúcar ni edulcorante, mat grasa &gt; al 26% "/>
    <m/>
    <m/>
    <m/>
    <n v="768"/>
    <n v="3200"/>
    <n v="4.166666666666667"/>
    <x v="3"/>
  </r>
  <r>
    <d v="2016-08-31T00:00:00"/>
    <x v="7"/>
    <m/>
    <m/>
    <m/>
    <x v="1"/>
    <s v="OTROS"/>
    <x v="1"/>
    <x v="23"/>
    <s v="Nata sin azúcar ni edulcorante "/>
    <m/>
    <m/>
    <m/>
    <n v="566.4"/>
    <n v="200"/>
    <n v="0.35310734463276838"/>
    <x v="1"/>
  </r>
  <r>
    <d v="2016-08-31T00:00:00"/>
    <x v="7"/>
    <m/>
    <m/>
    <m/>
    <x v="1"/>
    <s v="OTROS"/>
    <x v="1"/>
    <x v="23"/>
    <s v="Nata sin azúcar ni edulcorante "/>
    <m/>
    <m/>
    <m/>
    <n v="960"/>
    <n v="400"/>
    <n v="0.41666666666666669"/>
    <x v="1"/>
  </r>
  <r>
    <d v="2016-08-31T00:00:00"/>
    <x v="7"/>
    <m/>
    <m/>
    <m/>
    <x v="1"/>
    <s v="OTROS"/>
    <x v="1"/>
    <x v="23"/>
    <s v="Nata sin azúcar ni edulcorante "/>
    <m/>
    <m/>
    <m/>
    <n v="300"/>
    <n v="200"/>
    <n v="0.66666666666666663"/>
    <x v="1"/>
  </r>
  <r>
    <d v="2016-08-31T00:00:00"/>
    <x v="7"/>
    <m/>
    <m/>
    <m/>
    <x v="1"/>
    <s v="OTROS"/>
    <x v="1"/>
    <x v="23"/>
    <s v="Nata sin azúcar ni edulcorante "/>
    <m/>
    <m/>
    <m/>
    <n v="396.48"/>
    <n v="518"/>
    <n v="1.3064971751412429"/>
    <x v="3"/>
  </r>
  <r>
    <d v="2016-08-24T00:00:00"/>
    <x v="7"/>
    <m/>
    <m/>
    <m/>
    <x v="3"/>
    <s v="LL"/>
    <x v="3"/>
    <x v="3"/>
    <s v="Leche en polvo, edulcorada, contenido materia grasa &gt; al 1.5% y &lt; al 6%"/>
    <m/>
    <m/>
    <m/>
    <n v="67.31"/>
    <n v="152"/>
    <n v="2.2582082900014857"/>
    <x v="9"/>
  </r>
  <r>
    <d v="2016-08-02T00:00:00"/>
    <x v="7"/>
    <m/>
    <m/>
    <m/>
    <x v="3"/>
    <s v="LL"/>
    <x v="3"/>
    <x v="3"/>
    <s v="Leche en polvo, edulcorada, contenido materia grasa &gt; al 1.5% y &lt; al 6%"/>
    <m/>
    <m/>
    <m/>
    <n v="6.76"/>
    <n v="13.86"/>
    <n v="2.0502958579881656"/>
    <x v="4"/>
  </r>
  <r>
    <d v="2016-08-11T00:00:00"/>
    <x v="7"/>
    <m/>
    <m/>
    <m/>
    <x v="3"/>
    <s v="LL"/>
    <x v="3"/>
    <x v="3"/>
    <s v="Leche en polvo, edulcorada, contenido materia grasa &gt; al 1.5% y &lt; al 6%"/>
    <m/>
    <m/>
    <m/>
    <n v="70.2"/>
    <n v="97.02"/>
    <n v="1.382051282051282"/>
    <x v="4"/>
  </r>
  <r>
    <d v="2016-08-05T00:00:00"/>
    <x v="7"/>
    <m/>
    <m/>
    <m/>
    <x v="3"/>
    <s v="LL"/>
    <x v="3"/>
    <x v="3"/>
    <s v="Leche en polvo, edulcorada, contenido materia grasa &gt; al 1.5% y &lt; al 6%"/>
    <m/>
    <m/>
    <m/>
    <n v="117.69"/>
    <n v="207.9"/>
    <n v="1.7665052255926588"/>
    <x v="5"/>
  </r>
  <r>
    <d v="2016-08-25T00:00:00"/>
    <x v="7"/>
    <m/>
    <m/>
    <m/>
    <x v="3"/>
    <s v="LL"/>
    <x v="3"/>
    <x v="3"/>
    <s v="Leche en polvo, edulcorada, contenido materia grasa &gt; al 1.5% y &lt; al 6%"/>
    <m/>
    <m/>
    <m/>
    <n v="234.39"/>
    <n v="430"/>
    <n v="1.8345492555143139"/>
    <x v="5"/>
  </r>
  <r>
    <d v="2016-08-25T00:00:00"/>
    <x v="7"/>
    <m/>
    <m/>
    <m/>
    <x v="3"/>
    <s v="LL"/>
    <x v="3"/>
    <x v="3"/>
    <s v="Leche en polvo, edulcorada, contenido materia grasa &gt; al 1.5% y &lt; al 6%"/>
    <m/>
    <m/>
    <m/>
    <n v="78.69"/>
    <n v="945"/>
    <n v="12.009149828440718"/>
    <x v="5"/>
  </r>
  <r>
    <d v="2016-08-05T00:00:00"/>
    <x v="7"/>
    <m/>
    <m/>
    <m/>
    <x v="3"/>
    <s v="LL"/>
    <x v="3"/>
    <x v="3"/>
    <s v="Leche en polvo, edulcorada, contenido materia grasa &gt; al 1.5% y &lt; al 6%"/>
    <m/>
    <m/>
    <m/>
    <n v="314.89999999999998"/>
    <n v="665.28"/>
    <n v="2.1126706891076532"/>
    <x v="3"/>
  </r>
  <r>
    <d v="2016-08-10T00:00:00"/>
    <x v="7"/>
    <m/>
    <m/>
    <m/>
    <x v="3"/>
    <s v="LL"/>
    <x v="3"/>
    <x v="3"/>
    <s v="Leche en polvo, edulcorada, contenido materia grasa &gt; al 1.5% y &lt; al 6%"/>
    <m/>
    <m/>
    <m/>
    <n v="1239.92"/>
    <n v="2619.54"/>
    <n v="2.1126685592618877"/>
    <x v="3"/>
  </r>
  <r>
    <d v="2016-08-10T00:00:00"/>
    <x v="7"/>
    <m/>
    <m/>
    <m/>
    <x v="3"/>
    <s v="LL"/>
    <x v="3"/>
    <x v="3"/>
    <s v="Leche en polvo, edulcorada, contenido materia grasa &gt; al 1.5% y &lt; al 6%"/>
    <m/>
    <m/>
    <m/>
    <n v="328.02"/>
    <n v="693"/>
    <n v="2.1126760563380285"/>
    <x v="3"/>
  </r>
  <r>
    <d v="2016-08-22T00:00:00"/>
    <x v="7"/>
    <m/>
    <m/>
    <m/>
    <x v="3"/>
    <s v="LL"/>
    <x v="3"/>
    <x v="3"/>
    <s v="Leche en polvo, edulcorada, contenido materia grasa &gt; al 1.5% y &lt; al 6%"/>
    <m/>
    <m/>
    <m/>
    <n v="32.799999999999997"/>
    <n v="69"/>
    <n v="2.1036585365853662"/>
    <x v="3"/>
  </r>
  <r>
    <d v="2016-08-01T00:00:00"/>
    <x v="7"/>
    <m/>
    <m/>
    <m/>
    <x v="5"/>
    <s v="OTROS"/>
    <x v="5"/>
    <x v="6"/>
    <s v="Nata sin azucarar ni edulcorar "/>
    <m/>
    <m/>
    <m/>
    <n v="2265.6"/>
    <n v="800"/>
    <n v="0.35310734463276838"/>
    <x v="1"/>
  </r>
  <r>
    <d v="2016-08-03T00:00:00"/>
    <x v="7"/>
    <m/>
    <m/>
    <m/>
    <x v="5"/>
    <s v="OTROS"/>
    <x v="5"/>
    <x v="6"/>
    <s v="Nata sin azucarar ni edulcorar "/>
    <m/>
    <m/>
    <m/>
    <n v="3398.4"/>
    <n v="900"/>
    <n v="0.26483050847457629"/>
    <x v="1"/>
  </r>
  <r>
    <d v="2016-08-03T00:00:00"/>
    <x v="7"/>
    <m/>
    <m/>
    <m/>
    <x v="5"/>
    <s v="OTROS"/>
    <x v="5"/>
    <x v="6"/>
    <s v="Nata sin azucarar ni edulcorar "/>
    <m/>
    <m/>
    <m/>
    <n v="1800"/>
    <n v="450"/>
    <n v="0.25"/>
    <x v="1"/>
  </r>
  <r>
    <d v="2016-08-03T00:00:00"/>
    <x v="7"/>
    <m/>
    <m/>
    <m/>
    <x v="5"/>
    <s v="OTROS"/>
    <x v="5"/>
    <x v="6"/>
    <s v="Nata sin azucarar ni edulcorar "/>
    <m/>
    <m/>
    <m/>
    <n v="2400"/>
    <n v="600"/>
    <n v="0.25"/>
    <x v="1"/>
  </r>
  <r>
    <d v="2016-08-03T00:00:00"/>
    <x v="7"/>
    <m/>
    <m/>
    <m/>
    <x v="5"/>
    <s v="OTROS"/>
    <x v="5"/>
    <x v="6"/>
    <s v="Nata sin azucarar ni edulcorar "/>
    <m/>
    <m/>
    <m/>
    <n v="2400"/>
    <n v="600"/>
    <n v="0.25"/>
    <x v="1"/>
  </r>
  <r>
    <d v="2016-08-17T00:00:00"/>
    <x v="7"/>
    <m/>
    <m/>
    <m/>
    <x v="5"/>
    <s v="OTROS"/>
    <x v="5"/>
    <x v="6"/>
    <s v="Nata sin azucarar ni edulcorar "/>
    <m/>
    <m/>
    <m/>
    <n v="906.24"/>
    <n v="240"/>
    <n v="0.26483050847457629"/>
    <x v="1"/>
  </r>
  <r>
    <d v="2016-08-17T00:00:00"/>
    <x v="7"/>
    <m/>
    <m/>
    <m/>
    <x v="5"/>
    <s v="OTROS"/>
    <x v="5"/>
    <x v="6"/>
    <s v="Nata sin azucarar ni edulcorar "/>
    <m/>
    <m/>
    <m/>
    <n v="1200"/>
    <n v="300"/>
    <n v="0.25"/>
    <x v="1"/>
  </r>
  <r>
    <d v="2016-08-18T00:00:00"/>
    <x v="7"/>
    <m/>
    <m/>
    <m/>
    <x v="5"/>
    <s v="OTROS"/>
    <x v="5"/>
    <x v="6"/>
    <s v="Nata sin azucarar ni edulcorar "/>
    <m/>
    <m/>
    <m/>
    <n v="566.4"/>
    <n v="200"/>
    <n v="0.35310734463276838"/>
    <x v="1"/>
  </r>
  <r>
    <d v="2016-08-29T00:00:00"/>
    <x v="7"/>
    <m/>
    <m/>
    <m/>
    <x v="5"/>
    <s v="OTROS"/>
    <x v="5"/>
    <x v="6"/>
    <s v="Nata sin azucarar ni edulcorar "/>
    <m/>
    <m/>
    <m/>
    <n v="1800"/>
    <n v="300"/>
    <n v="0.16666666666666666"/>
    <x v="1"/>
  </r>
  <r>
    <d v="2016-08-29T00:00:00"/>
    <x v="7"/>
    <m/>
    <m/>
    <m/>
    <x v="5"/>
    <s v="OTROS"/>
    <x v="5"/>
    <x v="6"/>
    <s v="Nata sin azucarar ni edulcorar "/>
    <m/>
    <m/>
    <m/>
    <n v="1200"/>
    <n v="200"/>
    <n v="0.16666666666666666"/>
    <x v="1"/>
  </r>
  <r>
    <d v="2016-08-29T00:00:00"/>
    <x v="7"/>
    <m/>
    <m/>
    <m/>
    <x v="5"/>
    <s v="OTROS"/>
    <x v="5"/>
    <x v="6"/>
    <s v="Nata sin azucarar ni edulcorar "/>
    <m/>
    <m/>
    <m/>
    <n v="2400"/>
    <n v="800"/>
    <n v="0.33333333333333331"/>
    <x v="1"/>
  </r>
  <r>
    <d v="2016-08-29T00:00:00"/>
    <x v="7"/>
    <m/>
    <m/>
    <m/>
    <x v="5"/>
    <s v="OTROS"/>
    <x v="5"/>
    <x v="6"/>
    <s v="Nata sin azucarar ni edulcorar "/>
    <m/>
    <m/>
    <m/>
    <n v="2400"/>
    <n v="400"/>
    <n v="0.16666666666666666"/>
    <x v="1"/>
  </r>
  <r>
    <d v="2016-08-29T00:00:00"/>
    <x v="7"/>
    <m/>
    <m/>
    <m/>
    <x v="5"/>
    <s v="OTROS"/>
    <x v="5"/>
    <x v="6"/>
    <s v="Nata sin azucarar ni edulcorar "/>
    <m/>
    <m/>
    <m/>
    <n v="1200"/>
    <n v="200"/>
    <n v="0.16666666666666666"/>
    <x v="1"/>
  </r>
  <r>
    <d v="2016-08-30T00:00:00"/>
    <x v="7"/>
    <m/>
    <m/>
    <m/>
    <x v="5"/>
    <s v="OTROS"/>
    <x v="5"/>
    <x v="6"/>
    <s v="Nata sin azucarar ni edulcorar "/>
    <m/>
    <m/>
    <m/>
    <n v="3600"/>
    <n v="900"/>
    <n v="0.25"/>
    <x v="1"/>
  </r>
  <r>
    <d v="2016-08-30T00:00:00"/>
    <x v="7"/>
    <m/>
    <m/>
    <m/>
    <x v="5"/>
    <s v="OTROS"/>
    <x v="5"/>
    <x v="6"/>
    <s v="Nata sin azucarar ni edulcorar "/>
    <m/>
    <m/>
    <m/>
    <n v="2400"/>
    <n v="600"/>
    <n v="0.25"/>
    <x v="1"/>
  </r>
  <r>
    <d v="2016-08-30T00:00:00"/>
    <x v="7"/>
    <m/>
    <m/>
    <m/>
    <x v="5"/>
    <s v="OTROS"/>
    <x v="5"/>
    <x v="6"/>
    <s v="Nata sin azucarar ni edulcorar "/>
    <m/>
    <m/>
    <m/>
    <n v="339.84"/>
    <n v="60"/>
    <n v="0.17655367231638419"/>
    <x v="1"/>
  </r>
  <r>
    <d v="2016-08-12T00:00:00"/>
    <x v="7"/>
    <m/>
    <m/>
    <m/>
    <x v="6"/>
    <s v="CONDENSADA"/>
    <x v="6"/>
    <x v="7"/>
    <s v="Leche condensada "/>
    <m/>
    <m/>
    <m/>
    <n v="16464.38"/>
    <n v="22913.279999999999"/>
    <n v="1.3916879955394614"/>
    <x v="9"/>
  </r>
  <r>
    <d v="2016-08-12T00:00:00"/>
    <x v="7"/>
    <m/>
    <m/>
    <m/>
    <x v="6"/>
    <s v="CONDENSADA"/>
    <x v="6"/>
    <x v="7"/>
    <s v="Leche condensada "/>
    <m/>
    <m/>
    <m/>
    <n v="20021.759999999998"/>
    <n v="30074.880000000001"/>
    <n v="1.5021097046413503"/>
    <x v="9"/>
  </r>
  <r>
    <d v="2016-08-12T00:00:00"/>
    <x v="7"/>
    <m/>
    <m/>
    <m/>
    <x v="6"/>
    <s v="CONDENSADA"/>
    <x v="6"/>
    <x v="7"/>
    <s v="Leche condensada "/>
    <m/>
    <m/>
    <m/>
    <n v="17159.93"/>
    <n v="23881.26"/>
    <n v="1.3916874952287099"/>
    <x v="9"/>
  </r>
  <r>
    <d v="2016-08-27T00:00:00"/>
    <x v="7"/>
    <m/>
    <m/>
    <m/>
    <x v="6"/>
    <s v="CONDENSADA"/>
    <x v="6"/>
    <x v="7"/>
    <s v="Leche condensada "/>
    <m/>
    <m/>
    <m/>
    <n v="20123.14"/>
    <n v="28005"/>
    <n v="1.3916814175123764"/>
    <x v="9"/>
  </r>
  <r>
    <d v="2016-08-30T00:00:00"/>
    <x v="7"/>
    <m/>
    <m/>
    <m/>
    <x v="6"/>
    <s v="CONDENSADA"/>
    <x v="6"/>
    <x v="7"/>
    <s v="Leche condensada "/>
    <m/>
    <m/>
    <m/>
    <n v="18293.759999999998"/>
    <n v="25459"/>
    <n v="1.3916767247411139"/>
    <x v="9"/>
  </r>
  <r>
    <d v="2016-08-30T00:00:00"/>
    <x v="7"/>
    <m/>
    <m/>
    <m/>
    <x v="6"/>
    <s v="CONDENSADA"/>
    <x v="6"/>
    <x v="7"/>
    <s v="Leche condensada "/>
    <m/>
    <m/>
    <m/>
    <n v="20123.14"/>
    <n v="28005"/>
    <n v="1.3916814175123764"/>
    <x v="9"/>
  </r>
  <r>
    <d v="2016-08-30T00:00:00"/>
    <x v="7"/>
    <m/>
    <m/>
    <m/>
    <x v="6"/>
    <s v="CONDENSADA"/>
    <x v="6"/>
    <x v="7"/>
    <s v="Leche condensada "/>
    <m/>
    <m/>
    <m/>
    <n v="18293.759999999998"/>
    <n v="25459"/>
    <n v="1.3916767247411139"/>
    <x v="9"/>
  </r>
  <r>
    <d v="2016-08-30T00:00:00"/>
    <x v="7"/>
    <m/>
    <m/>
    <m/>
    <x v="6"/>
    <s v="CONDENSADA"/>
    <x v="6"/>
    <x v="7"/>
    <s v="Leche condensada "/>
    <m/>
    <m/>
    <m/>
    <n v="20123.14"/>
    <n v="28005"/>
    <n v="1.3916814175123764"/>
    <x v="9"/>
  </r>
  <r>
    <d v="2016-08-05T00:00:00"/>
    <x v="7"/>
    <m/>
    <m/>
    <m/>
    <x v="6"/>
    <s v="CONDENSADA"/>
    <x v="6"/>
    <x v="7"/>
    <s v="Leche condensada "/>
    <m/>
    <m/>
    <m/>
    <n v="20123.135999999999"/>
    <n v="26822.400000000001"/>
    <n v="1.3329135180520573"/>
    <x v="19"/>
  </r>
  <r>
    <d v="2016-08-01T00:00:00"/>
    <x v="7"/>
    <m/>
    <m/>
    <m/>
    <x v="6"/>
    <s v="CONDENSADA"/>
    <x v="6"/>
    <x v="7"/>
    <s v="Leche condensada "/>
    <m/>
    <m/>
    <m/>
    <n v="952.8"/>
    <n v="200"/>
    <n v="0.20990764063811923"/>
    <x v="1"/>
  </r>
  <r>
    <d v="2016-08-03T00:00:00"/>
    <x v="7"/>
    <m/>
    <m/>
    <m/>
    <x v="6"/>
    <s v="CONDENSADA"/>
    <x v="6"/>
    <x v="7"/>
    <s v="Leche condensada "/>
    <m/>
    <m/>
    <m/>
    <n v="6288.48"/>
    <n v="1650"/>
    <n v="0.26238455079764905"/>
    <x v="1"/>
  </r>
  <r>
    <d v="2016-08-04T00:00:00"/>
    <x v="7"/>
    <m/>
    <m/>
    <m/>
    <x v="6"/>
    <s v="CONDENSADA"/>
    <x v="6"/>
    <x v="7"/>
    <s v="Leche condensada "/>
    <m/>
    <m/>
    <m/>
    <n v="3544"/>
    <n v="558"/>
    <n v="0.1574492099322799"/>
    <x v="1"/>
  </r>
  <r>
    <d v="2016-08-10T00:00:00"/>
    <x v="7"/>
    <m/>
    <m/>
    <m/>
    <x v="6"/>
    <s v="CONDENSADA"/>
    <x v="6"/>
    <x v="7"/>
    <s v="Leche condensada "/>
    <m/>
    <m/>
    <m/>
    <n v="1905.6"/>
    <n v="400"/>
    <n v="0.20990764063811923"/>
    <x v="1"/>
  </r>
  <r>
    <d v="2016-08-10T00:00:00"/>
    <x v="7"/>
    <m/>
    <m/>
    <m/>
    <x v="6"/>
    <s v="CONDENSADA"/>
    <x v="6"/>
    <x v="7"/>
    <s v="Leche condensada "/>
    <m/>
    <m/>
    <m/>
    <n v="952.8"/>
    <n v="150"/>
    <n v="0.15743073047858944"/>
    <x v="1"/>
  </r>
  <r>
    <d v="2016-08-10T00:00:00"/>
    <x v="7"/>
    <m/>
    <m/>
    <m/>
    <x v="6"/>
    <s v="CONDENSADA"/>
    <x v="6"/>
    <x v="7"/>
    <s v="Leche condensada "/>
    <m/>
    <m/>
    <m/>
    <n v="18293.759999999998"/>
    <n v="24604.799999999999"/>
    <n v="1.3449832073887491"/>
    <x v="1"/>
  </r>
  <r>
    <d v="2016-08-10T00:00:00"/>
    <x v="7"/>
    <m/>
    <m/>
    <m/>
    <x v="6"/>
    <s v="CONDENSADA"/>
    <x v="6"/>
    <x v="7"/>
    <s v="Leche condensada "/>
    <m/>
    <m/>
    <m/>
    <n v="18293.759999999998"/>
    <n v="24604.799999999999"/>
    <n v="1.3449832073887491"/>
    <x v="1"/>
  </r>
  <r>
    <d v="2016-08-18T00:00:00"/>
    <x v="7"/>
    <m/>
    <m/>
    <m/>
    <x v="6"/>
    <s v="CONDENSADA"/>
    <x v="6"/>
    <x v="7"/>
    <s v="Leche condensada "/>
    <m/>
    <m/>
    <m/>
    <n v="1619.76"/>
    <n v="425"/>
    <n v="0.26238455079764905"/>
    <x v="1"/>
  </r>
  <r>
    <d v="2016-08-18T00:00:00"/>
    <x v="7"/>
    <m/>
    <m/>
    <m/>
    <x v="6"/>
    <s v="CONDENSADA"/>
    <x v="6"/>
    <x v="7"/>
    <s v="Leche condensada "/>
    <m/>
    <m/>
    <m/>
    <n v="952.8"/>
    <n v="250"/>
    <n v="0.26238455079764905"/>
    <x v="1"/>
  </r>
  <r>
    <d v="2016-08-22T00:00:00"/>
    <x v="7"/>
    <m/>
    <m/>
    <m/>
    <x v="6"/>
    <s v="CONDENSADA"/>
    <x v="6"/>
    <x v="7"/>
    <s v="Leche condensada "/>
    <m/>
    <m/>
    <m/>
    <n v="952.8"/>
    <n v="250"/>
    <n v="0.26238455079764905"/>
    <x v="1"/>
  </r>
  <r>
    <d v="2016-08-23T00:00:00"/>
    <x v="7"/>
    <m/>
    <m/>
    <m/>
    <x v="6"/>
    <s v="CONDENSADA"/>
    <x v="6"/>
    <x v="7"/>
    <s v="Leche condensada "/>
    <m/>
    <m/>
    <m/>
    <n v="3868.37"/>
    <n v="5203"/>
    <n v="1.3450109477635284"/>
    <x v="1"/>
  </r>
  <r>
    <d v="2016-08-29T00:00:00"/>
    <x v="7"/>
    <m/>
    <m/>
    <m/>
    <x v="6"/>
    <s v="CONDENSADA"/>
    <x v="6"/>
    <x v="7"/>
    <s v="Leche condensada "/>
    <m/>
    <m/>
    <m/>
    <n v="3811.2"/>
    <n v="800"/>
    <n v="0.20990764063811923"/>
    <x v="1"/>
  </r>
  <r>
    <d v="2016-08-29T00:00:00"/>
    <x v="7"/>
    <m/>
    <m/>
    <m/>
    <x v="6"/>
    <s v="CONDENSADA"/>
    <x v="6"/>
    <x v="7"/>
    <s v="Leche condensada "/>
    <m/>
    <m/>
    <m/>
    <n v="952.8"/>
    <n v="200"/>
    <n v="0.20990764063811923"/>
    <x v="1"/>
  </r>
  <r>
    <d v="2016-08-29T00:00:00"/>
    <x v="7"/>
    <m/>
    <m/>
    <m/>
    <x v="6"/>
    <s v="CONDENSADA"/>
    <x v="6"/>
    <x v="7"/>
    <s v="Leche condensada "/>
    <m/>
    <m/>
    <m/>
    <n v="3811.2"/>
    <n v="700"/>
    <n v="0.18366918555835432"/>
    <x v="1"/>
  </r>
  <r>
    <d v="2016-08-30T00:00:00"/>
    <x v="7"/>
    <m/>
    <m/>
    <m/>
    <x v="6"/>
    <s v="CONDENSADA"/>
    <x v="6"/>
    <x v="7"/>
    <s v="Leche condensada "/>
    <m/>
    <m/>
    <m/>
    <n v="952.8"/>
    <n v="150"/>
    <n v="0.15743073047858944"/>
    <x v="1"/>
  </r>
  <r>
    <d v="2016-08-30T00:00:00"/>
    <x v="7"/>
    <m/>
    <m/>
    <m/>
    <x v="6"/>
    <s v="CONDENSADA"/>
    <x v="6"/>
    <x v="7"/>
    <s v="Leche condensada "/>
    <m/>
    <m/>
    <m/>
    <n v="1333.92"/>
    <n v="350"/>
    <n v="0.262384550797649"/>
    <x v="1"/>
  </r>
  <r>
    <d v="2016-08-31T00:00:00"/>
    <x v="7"/>
    <m/>
    <m/>
    <m/>
    <x v="6"/>
    <s v="CONDENSADA"/>
    <x v="6"/>
    <x v="7"/>
    <s v="Leche condensada "/>
    <m/>
    <m/>
    <m/>
    <n v="1905.6"/>
    <n v="500"/>
    <n v="0.26238455079764905"/>
    <x v="1"/>
  </r>
  <r>
    <d v="2016-08-31T00:00:00"/>
    <x v="7"/>
    <m/>
    <m/>
    <m/>
    <x v="6"/>
    <s v="CONDENSADA"/>
    <x v="6"/>
    <x v="7"/>
    <s v="Leche condensada "/>
    <m/>
    <m/>
    <m/>
    <n v="952.8"/>
    <n v="230"/>
    <n v="0.24139378673383713"/>
    <x v="1"/>
  </r>
  <r>
    <d v="2016-08-05T00:00:00"/>
    <x v="7"/>
    <m/>
    <m/>
    <m/>
    <x v="6"/>
    <s v="CONDENSADA"/>
    <x v="6"/>
    <x v="7"/>
    <s v="Leche condensada "/>
    <m/>
    <m/>
    <m/>
    <n v="14457.6"/>
    <n v="23800.68"/>
    <n v="1.6462400398406374"/>
    <x v="10"/>
  </r>
  <r>
    <d v="2016-08-09T00:00:00"/>
    <x v="7"/>
    <m/>
    <m/>
    <m/>
    <x v="6"/>
    <s v="CONDENSADA"/>
    <x v="6"/>
    <x v="7"/>
    <s v="Leche condensada "/>
    <m/>
    <m/>
    <m/>
    <n v="14976"/>
    <n v="30856.799999999999"/>
    <n v="2.0604166666666668"/>
    <x v="10"/>
  </r>
  <r>
    <d v="2016-08-10T00:00:00"/>
    <x v="7"/>
    <m/>
    <m/>
    <m/>
    <x v="6"/>
    <s v="CONDENSADA"/>
    <x v="6"/>
    <x v="7"/>
    <s v="Leche condensada "/>
    <m/>
    <m/>
    <m/>
    <n v="55728"/>
    <n v="108746.4"/>
    <n v="1.9513781223083548"/>
    <x v="10"/>
  </r>
  <r>
    <d v="2016-08-13T00:00:00"/>
    <x v="7"/>
    <m/>
    <m/>
    <m/>
    <x v="6"/>
    <s v="CONDENSADA"/>
    <x v="6"/>
    <x v="7"/>
    <s v="Leche condensada "/>
    <m/>
    <m/>
    <m/>
    <n v="28454.400000000001"/>
    <n v="44740.800000000003"/>
    <n v="1.5723684210526316"/>
    <x v="10"/>
  </r>
  <r>
    <d v="2016-08-13T00:00:00"/>
    <x v="7"/>
    <m/>
    <m/>
    <m/>
    <x v="6"/>
    <s v="CONDENSADA"/>
    <x v="6"/>
    <x v="7"/>
    <s v="Leche condensada "/>
    <m/>
    <m/>
    <m/>
    <n v="72806.399999999994"/>
    <n v="102451.2"/>
    <n v="1.4071729957805907"/>
    <x v="10"/>
  </r>
  <r>
    <d v="2016-08-29T00:00:00"/>
    <x v="7"/>
    <m/>
    <m/>
    <m/>
    <x v="6"/>
    <s v="CONDENSADA"/>
    <x v="6"/>
    <x v="7"/>
    <s v="Leche condensada "/>
    <m/>
    <m/>
    <m/>
    <n v="83606.399999999994"/>
    <n v="118627"/>
    <n v="1.4188746316071499"/>
    <x v="10"/>
  </r>
  <r>
    <d v="2016-08-29T00:00:00"/>
    <x v="7"/>
    <m/>
    <m/>
    <m/>
    <x v="6"/>
    <s v="CONDENSADA"/>
    <x v="6"/>
    <x v="7"/>
    <s v="Leche condensada "/>
    <m/>
    <m/>
    <m/>
    <n v="21600"/>
    <n v="32352"/>
    <n v="1.4977777777777779"/>
    <x v="10"/>
  </r>
  <r>
    <d v="2016-08-30T00:00:00"/>
    <x v="7"/>
    <m/>
    <m/>
    <m/>
    <x v="6"/>
    <s v="CONDENSADA"/>
    <x v="6"/>
    <x v="7"/>
    <s v="Leche condensada "/>
    <m/>
    <m/>
    <m/>
    <n v="25776"/>
    <n v="47033"/>
    <n v="1.8246818746120421"/>
    <x v="10"/>
  </r>
  <r>
    <d v="2016-08-02T00:00:00"/>
    <x v="7"/>
    <m/>
    <m/>
    <m/>
    <x v="6"/>
    <s v="CONDENSADA"/>
    <x v="6"/>
    <x v="7"/>
    <s v="Leche condensada "/>
    <m/>
    <m/>
    <m/>
    <n v="14976"/>
    <n v="29718"/>
    <n v="1.984375"/>
    <x v="5"/>
  </r>
  <r>
    <d v="2016-08-05T00:00:00"/>
    <x v="7"/>
    <m/>
    <m/>
    <m/>
    <x v="6"/>
    <s v="CONDENSADA"/>
    <x v="6"/>
    <x v="7"/>
    <s v="Leche condensada "/>
    <m/>
    <m/>
    <m/>
    <n v="16303.103999999999"/>
    <n v="27611.279999999999"/>
    <n v="1.6936210429621255"/>
    <x v="5"/>
  </r>
  <r>
    <d v="2016-08-05T00:00:00"/>
    <x v="7"/>
    <m/>
    <m/>
    <m/>
    <x v="6"/>
    <s v="CONDENSADA"/>
    <x v="6"/>
    <x v="7"/>
    <s v="Leche condensada "/>
    <m/>
    <m/>
    <m/>
    <n v="54881.279999999999"/>
    <n v="73353.600000000006"/>
    <n v="1.3365869017632244"/>
    <x v="5"/>
  </r>
  <r>
    <d v="2016-08-08T00:00:00"/>
    <x v="7"/>
    <m/>
    <m/>
    <m/>
    <x v="6"/>
    <s v="CONDENSADA"/>
    <x v="6"/>
    <x v="7"/>
    <s v="Leche condensada "/>
    <m/>
    <m/>
    <m/>
    <n v="7403.4"/>
    <n v="16698.78"/>
    <n v="2.2555555555555555"/>
    <x v="5"/>
  </r>
  <r>
    <d v="2016-08-13T00:00:00"/>
    <x v="7"/>
    <m/>
    <m/>
    <m/>
    <x v="6"/>
    <s v="CONDENSADA"/>
    <x v="6"/>
    <x v="7"/>
    <s v="Leche condensada "/>
    <m/>
    <m/>
    <m/>
    <n v="114659.952"/>
    <n v="159029.31"/>
    <n v="1.3869647355163728"/>
    <x v="5"/>
  </r>
  <r>
    <d v="2016-08-19T00:00:00"/>
    <x v="7"/>
    <m/>
    <m/>
    <m/>
    <x v="6"/>
    <s v="CONDENSADA"/>
    <x v="6"/>
    <x v="7"/>
    <s v="Leche condensada "/>
    <m/>
    <m/>
    <m/>
    <n v="18201.599999999999"/>
    <n v="25613"/>
    <n v="1.407183983825598"/>
    <x v="21"/>
  </r>
  <r>
    <d v="2016-08-22T00:00:00"/>
    <x v="7"/>
    <m/>
    <m/>
    <m/>
    <x v="6"/>
    <s v="CONDENSADA"/>
    <x v="6"/>
    <x v="7"/>
    <s v="Leche condensada "/>
    <m/>
    <m/>
    <m/>
    <n v="18201.599999999999"/>
    <n v="25613"/>
    <n v="1.407183983825598"/>
    <x v="21"/>
  </r>
  <r>
    <d v="2016-08-01T00:00:00"/>
    <x v="7"/>
    <m/>
    <m/>
    <m/>
    <x v="6"/>
    <s v="CONDENSADA"/>
    <x v="6"/>
    <x v="7"/>
    <s v="Leche condensada "/>
    <m/>
    <m/>
    <m/>
    <n v="59904"/>
    <n v="119059.2"/>
    <n v="1.9875"/>
    <x v="11"/>
  </r>
  <r>
    <d v="2016-08-05T00:00:00"/>
    <x v="7"/>
    <m/>
    <m/>
    <m/>
    <x v="6"/>
    <s v="CONDENSADA"/>
    <x v="6"/>
    <x v="7"/>
    <s v="Leche condensada "/>
    <m/>
    <m/>
    <m/>
    <n v="29203.200000000001"/>
    <n v="58041.36"/>
    <n v="1.9875"/>
    <x v="11"/>
  </r>
  <r>
    <d v="2016-08-30T00:00:00"/>
    <x v="7"/>
    <m/>
    <m/>
    <m/>
    <x v="6"/>
    <s v="CONDENSADA"/>
    <x v="6"/>
    <x v="7"/>
    <s v="Leche condensada "/>
    <m/>
    <m/>
    <m/>
    <n v="8079.74"/>
    <n v="12728"/>
    <n v="1.5752982150415731"/>
    <x v="25"/>
  </r>
  <r>
    <d v="2016-08-11T00:00:00"/>
    <x v="7"/>
    <m/>
    <m/>
    <m/>
    <x v="6"/>
    <s v="CONDENSADA"/>
    <x v="6"/>
    <x v="7"/>
    <s v="Leche condensada "/>
    <m/>
    <m/>
    <m/>
    <n v="60369.408000000003"/>
    <n v="83571.839999999997"/>
    <n v="1.3843408900083962"/>
    <x v="3"/>
  </r>
  <r>
    <d v="2016-08-13T00:00:00"/>
    <x v="7"/>
    <m/>
    <m/>
    <m/>
    <x v="6"/>
    <s v="CONDENSADA"/>
    <x v="6"/>
    <x v="7"/>
    <s v="Leche condensada "/>
    <m/>
    <m/>
    <m/>
    <n v="56443.872000000003"/>
    <n v="78137.56"/>
    <n v="1.3843408900083962"/>
    <x v="3"/>
  </r>
  <r>
    <d v="2016-08-17T00:00:00"/>
    <x v="7"/>
    <m/>
    <m/>
    <m/>
    <x v="6"/>
    <s v="CONDENSADA"/>
    <x v="6"/>
    <x v="7"/>
    <s v="Leche condensada "/>
    <m/>
    <m/>
    <m/>
    <n v="19920.38"/>
    <n v="29008"/>
    <n v="1.4561971207376565"/>
    <x v="3"/>
  </r>
  <r>
    <d v="2016-08-25T00:00:00"/>
    <x v="7"/>
    <m/>
    <m/>
    <m/>
    <x v="6"/>
    <s v="CONDENSADA"/>
    <x v="6"/>
    <x v="7"/>
    <s v="Leche condensada "/>
    <m/>
    <m/>
    <m/>
    <n v="68815.872000000003"/>
    <n v="100211"/>
    <n v="1.45621928615538"/>
    <x v="3"/>
  </r>
  <r>
    <d v="2016-08-29T00:00:00"/>
    <x v="7"/>
    <m/>
    <m/>
    <m/>
    <x v="6"/>
    <s v="CONDENSADA"/>
    <x v="6"/>
    <x v="7"/>
    <s v="Leche condensada "/>
    <m/>
    <m/>
    <m/>
    <n v="14976"/>
    <n v="30482"/>
    <n v="2.0353899572649574"/>
    <x v="3"/>
  </r>
  <r>
    <d v="2016-08-26T00:00:00"/>
    <x v="7"/>
    <m/>
    <m/>
    <m/>
    <x v="6"/>
    <s v="CONDENSADA"/>
    <x v="6"/>
    <x v="7"/>
    <s v="Leche condensada "/>
    <m/>
    <m/>
    <m/>
    <n v="10800"/>
    <n v="16176"/>
    <n v="1.4977777777777779"/>
    <x v="12"/>
  </r>
  <r>
    <d v="2016-08-01T00:00:00"/>
    <x v="7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8-01T00:00:00"/>
    <x v="7"/>
    <m/>
    <m/>
    <m/>
    <x v="6"/>
    <s v="CONDENSADA"/>
    <x v="6"/>
    <x v="7"/>
    <s v="Leche condensada "/>
    <m/>
    <m/>
    <m/>
    <n v="86895.360000000001"/>
    <n v="120475.2"/>
    <n v="1.3864399664147775"/>
    <x v="13"/>
  </r>
  <r>
    <d v="2016-08-05T00:00:00"/>
    <x v="7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8-05T00:00:00"/>
    <x v="7"/>
    <m/>
    <m/>
    <m/>
    <x v="6"/>
    <s v="CONDENSADA"/>
    <x v="6"/>
    <x v="7"/>
    <s v="Leche condensada "/>
    <m/>
    <m/>
    <m/>
    <n v="86895.360000000001"/>
    <n v="120475.2"/>
    <n v="1.3864399664147775"/>
    <x v="13"/>
  </r>
  <r>
    <d v="2016-08-05T00:00:00"/>
    <x v="7"/>
    <m/>
    <m/>
    <m/>
    <x v="6"/>
    <s v="CONDENSADA"/>
    <x v="6"/>
    <x v="7"/>
    <s v="Leche condensada "/>
    <m/>
    <m/>
    <m/>
    <n v="52137.216"/>
    <n v="73598.399999999994"/>
    <n v="1.4116288832913517"/>
    <x v="13"/>
  </r>
  <r>
    <d v="2016-08-05T00:00:00"/>
    <x v="7"/>
    <m/>
    <m/>
    <m/>
    <x v="6"/>
    <s v="CONDENSADA"/>
    <x v="6"/>
    <x v="7"/>
    <s v="Leche condensada "/>
    <m/>
    <m/>
    <m/>
    <n v="34758.144"/>
    <n v="48190.080000000002"/>
    <n v="1.3864399664147775"/>
    <x v="13"/>
  </r>
  <r>
    <d v="2016-08-08T00:00:00"/>
    <x v="7"/>
    <m/>
    <m/>
    <m/>
    <x v="6"/>
    <s v="CONDENSADA"/>
    <x v="6"/>
    <x v="7"/>
    <s v="Leche condensada "/>
    <m/>
    <m/>
    <m/>
    <n v="52137.216"/>
    <n v="147196.79999999999"/>
    <n v="2.8232577665827034"/>
    <x v="13"/>
  </r>
  <r>
    <d v="2016-08-08T00:00:00"/>
    <x v="7"/>
    <m/>
    <m/>
    <m/>
    <x v="6"/>
    <s v="CONDENSADA"/>
    <x v="6"/>
    <x v="7"/>
    <s v="Leche condensada "/>
    <m/>
    <m/>
    <m/>
    <n v="7308"/>
    <n v="18777.5"/>
    <n v="2.5694444444444446"/>
    <x v="13"/>
  </r>
  <r>
    <d v="2016-08-08T00:00:00"/>
    <x v="7"/>
    <m/>
    <m/>
    <m/>
    <x v="6"/>
    <s v="CONDENSADA"/>
    <x v="6"/>
    <x v="7"/>
    <s v="Leche condensada "/>
    <m/>
    <m/>
    <m/>
    <n v="69516.288"/>
    <n v="96380.160000000003"/>
    <n v="1.3864399664147775"/>
    <x v="13"/>
  </r>
  <r>
    <d v="2016-08-09T00:00:00"/>
    <x v="7"/>
    <m/>
    <m/>
    <m/>
    <x v="6"/>
    <s v="CONDENSADA"/>
    <x v="6"/>
    <x v="7"/>
    <s v="Leche condensada "/>
    <m/>
    <m/>
    <m/>
    <n v="34758.144"/>
    <n v="49065.599999999999"/>
    <n v="1.4116288832913517"/>
    <x v="13"/>
  </r>
  <r>
    <d v="2016-08-09T00:00:00"/>
    <x v="7"/>
    <m/>
    <m/>
    <m/>
    <x v="6"/>
    <s v="CONDENSADA"/>
    <x v="6"/>
    <x v="7"/>
    <s v="Leche condensada "/>
    <m/>
    <m/>
    <m/>
    <n v="17379.072"/>
    <n v="24532.799999999999"/>
    <n v="1.4116288832913517"/>
    <x v="13"/>
  </r>
  <r>
    <d v="2016-08-11T00:00:00"/>
    <x v="7"/>
    <m/>
    <m/>
    <m/>
    <x v="6"/>
    <s v="CONDENSADA"/>
    <x v="6"/>
    <x v="7"/>
    <s v="Leche condensada "/>
    <m/>
    <m/>
    <m/>
    <n v="7308"/>
    <n v="18777.5"/>
    <n v="2.5694444444444446"/>
    <x v="13"/>
  </r>
  <r>
    <d v="2016-08-17T00:00:00"/>
    <x v="7"/>
    <m/>
    <m/>
    <m/>
    <x v="6"/>
    <s v="CONDENSADA"/>
    <x v="6"/>
    <x v="7"/>
    <s v="Leche condensada "/>
    <m/>
    <m/>
    <m/>
    <n v="34758.144"/>
    <n v="49066"/>
    <n v="1.411640391385685"/>
    <x v="13"/>
  </r>
  <r>
    <d v="2016-08-17T00:00:00"/>
    <x v="7"/>
    <m/>
    <m/>
    <m/>
    <x v="6"/>
    <s v="CONDENSADA"/>
    <x v="6"/>
    <x v="7"/>
    <s v="Leche condensada "/>
    <m/>
    <m/>
    <m/>
    <n v="15840"/>
    <n v="29898"/>
    <n v="1.8875"/>
    <x v="13"/>
  </r>
  <r>
    <d v="2016-08-17T00:00:00"/>
    <x v="7"/>
    <m/>
    <m/>
    <m/>
    <x v="6"/>
    <s v="CONDENSADA"/>
    <x v="6"/>
    <x v="7"/>
    <s v="Leche condensada "/>
    <m/>
    <m/>
    <m/>
    <n v="34758.144"/>
    <n v="49066"/>
    <n v="1.411640391385685"/>
    <x v="13"/>
  </r>
  <r>
    <d v="2016-08-18T00:00:00"/>
    <x v="7"/>
    <m/>
    <m/>
    <m/>
    <x v="6"/>
    <s v="CONDENSADA"/>
    <x v="6"/>
    <x v="7"/>
    <s v="Leche condensada "/>
    <m/>
    <m/>
    <m/>
    <n v="86895.360000000001"/>
    <n v="122664"/>
    <n v="1.4116288832913517"/>
    <x v="13"/>
  </r>
  <r>
    <d v="2016-08-18T00:00:00"/>
    <x v="7"/>
    <m/>
    <m/>
    <m/>
    <x v="6"/>
    <s v="CONDENSADA"/>
    <x v="6"/>
    <x v="7"/>
    <s v="Leche condensada "/>
    <m/>
    <m/>
    <m/>
    <n v="17379.072"/>
    <n v="24533"/>
    <n v="1.411640391385685"/>
    <x v="13"/>
  </r>
  <r>
    <d v="2016-08-19T00:00:00"/>
    <x v="7"/>
    <m/>
    <m/>
    <m/>
    <x v="6"/>
    <s v="CONDENSADA"/>
    <x v="6"/>
    <x v="7"/>
    <s v="Leche condensada "/>
    <m/>
    <m/>
    <m/>
    <n v="914.69"/>
    <n v="1291"/>
    <n v="1.411407143403776"/>
    <x v="13"/>
  </r>
  <r>
    <d v="2016-08-26T00:00:00"/>
    <x v="7"/>
    <m/>
    <m/>
    <m/>
    <x v="6"/>
    <s v="CONDENSADA"/>
    <x v="6"/>
    <x v="7"/>
    <s v="Leche condensada "/>
    <m/>
    <m/>
    <m/>
    <n v="17379.072"/>
    <n v="24642"/>
    <n v="1.4179123027972955"/>
    <x v="13"/>
  </r>
  <r>
    <d v="2016-08-26T00:00:00"/>
    <x v="7"/>
    <m/>
    <m/>
    <m/>
    <x v="6"/>
    <s v="CONDENSADA"/>
    <x v="6"/>
    <x v="7"/>
    <s v="Leche condensada "/>
    <m/>
    <m/>
    <m/>
    <n v="17379.072"/>
    <n v="24642"/>
    <n v="1.4179123027972955"/>
    <x v="13"/>
  </r>
  <r>
    <d v="2016-08-29T00:00:00"/>
    <x v="7"/>
    <m/>
    <m/>
    <m/>
    <x v="7"/>
    <s v="CONDENSADA"/>
    <x v="6"/>
    <x v="8"/>
    <s v="Las demás leches y natas concentradas azucaradas o con edulcorantes"/>
    <m/>
    <m/>
    <m/>
    <n v="1132.8"/>
    <n v="200"/>
    <n v="0.17655367231638419"/>
    <x v="1"/>
  </r>
  <r>
    <d v="2016-08-19T00:00:00"/>
    <x v="7"/>
    <m/>
    <m/>
    <m/>
    <x v="7"/>
    <s v="CONDENSADA"/>
    <x v="6"/>
    <x v="8"/>
    <s v="Las demás leches y natas concentradas azucaradas o con edulcorantes"/>
    <m/>
    <m/>
    <m/>
    <n v="3.5"/>
    <n v="42"/>
    <n v="12"/>
    <x v="23"/>
  </r>
  <r>
    <d v="2016-08-03T00:00:00"/>
    <x v="7"/>
    <m/>
    <m/>
    <m/>
    <x v="7"/>
    <s v="CONDENSADA"/>
    <x v="6"/>
    <x v="8"/>
    <s v="Las demás leches y natas concentradas azucaradas o con edulcorantes"/>
    <m/>
    <m/>
    <m/>
    <n v="306"/>
    <n v="612"/>
    <n v="2"/>
    <x v="2"/>
  </r>
  <r>
    <d v="2016-08-05T00:00:00"/>
    <x v="7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3"/>
  </r>
  <r>
    <d v="2016-08-10T00:00:00"/>
    <x v="7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3"/>
  </r>
  <r>
    <d v="2016-08-22T00:00:00"/>
    <x v="7"/>
    <m/>
    <m/>
    <m/>
    <x v="7"/>
    <s v="CONDENSADA"/>
    <x v="6"/>
    <x v="8"/>
    <s v="Las demás leches y natas concentradas azucaradas o con edulcorantes"/>
    <m/>
    <m/>
    <m/>
    <n v="7"/>
    <n v="84"/>
    <n v="12"/>
    <x v="3"/>
  </r>
  <r>
    <d v="2016-08-11T00:00:00"/>
    <x v="7"/>
    <m/>
    <m/>
    <m/>
    <x v="7"/>
    <s v="CONDENSADA"/>
    <x v="6"/>
    <x v="8"/>
    <s v="Las demás leches y natas concentradas azucaradas o con edulcorantes"/>
    <m/>
    <m/>
    <m/>
    <n v="4"/>
    <n v="20"/>
    <n v="5"/>
    <x v="14"/>
  </r>
  <r>
    <d v="2016-08-24T00:00:00"/>
    <x v="7"/>
    <m/>
    <m/>
    <m/>
    <x v="7"/>
    <s v="CONDENSADA"/>
    <x v="6"/>
    <x v="8"/>
    <s v="Las demás leches y natas concentradas azucaradas o con edulcorantes"/>
    <m/>
    <m/>
    <m/>
    <n v="4"/>
    <n v="20"/>
    <n v="5"/>
    <x v="14"/>
  </r>
  <r>
    <d v="2016-08-02T00:00:00"/>
    <x v="7"/>
    <m/>
    <m/>
    <m/>
    <x v="7"/>
    <s v="CONDENSADA"/>
    <x v="6"/>
    <x v="8"/>
    <s v="Las demás leches y natas concentradas azucaradas o con edulcorantes"/>
    <m/>
    <m/>
    <m/>
    <n v="66.5"/>
    <n v="793.57"/>
    <n v="11.933383458646617"/>
    <x v="13"/>
  </r>
  <r>
    <d v="2016-08-04T00:00:00"/>
    <x v="7"/>
    <m/>
    <m/>
    <m/>
    <x v="17"/>
    <s v="OTROS"/>
    <x v="7"/>
    <x v="20"/>
    <s v="Yogur con frutas "/>
    <m/>
    <m/>
    <m/>
    <n v="810"/>
    <n v="2500"/>
    <n v="3.0864197530864197"/>
    <x v="28"/>
  </r>
  <r>
    <d v="2016-08-16T00:00:00"/>
    <x v="7"/>
    <m/>
    <m/>
    <m/>
    <x v="17"/>
    <s v="OTROS"/>
    <x v="7"/>
    <x v="20"/>
    <s v="Yogur con frutas "/>
    <m/>
    <m/>
    <m/>
    <n v="1620"/>
    <n v="5000"/>
    <n v="3.0864197530864197"/>
    <x v="28"/>
  </r>
  <r>
    <d v="2016-08-16T00:00:00"/>
    <x v="7"/>
    <m/>
    <m/>
    <m/>
    <x v="17"/>
    <s v="OTROS"/>
    <x v="7"/>
    <x v="20"/>
    <s v="Yogur con frutas "/>
    <m/>
    <m/>
    <m/>
    <n v="1296"/>
    <n v="4000"/>
    <n v="3.0864197530864197"/>
    <x v="12"/>
  </r>
  <r>
    <d v="2016-08-10T00:00:00"/>
    <x v="7"/>
    <m/>
    <m/>
    <m/>
    <x v="17"/>
    <s v="OTROS"/>
    <x v="7"/>
    <x v="20"/>
    <s v="Yogur con frutas "/>
    <m/>
    <m/>
    <m/>
    <n v="4214.9799999999996"/>
    <n v="16753.66"/>
    <n v="3.9747899159663871"/>
    <x v="13"/>
  </r>
  <r>
    <d v="2016-08-10T00:00:00"/>
    <x v="7"/>
    <m/>
    <m/>
    <m/>
    <x v="17"/>
    <s v="OTROS"/>
    <x v="7"/>
    <x v="20"/>
    <s v="Yogur con frutas "/>
    <m/>
    <m/>
    <m/>
    <n v="3027.36"/>
    <n v="11931.36"/>
    <n v="3.9411764705882355"/>
    <x v="13"/>
  </r>
  <r>
    <d v="2016-08-10T00:00:00"/>
    <x v="7"/>
    <m/>
    <m/>
    <m/>
    <x v="17"/>
    <s v="OTROS"/>
    <x v="7"/>
    <x v="20"/>
    <s v="Yogur con frutas "/>
    <m/>
    <m/>
    <m/>
    <n v="10068.59"/>
    <n v="37482.230000000003"/>
    <n v="3.7226890756302522"/>
    <x v="13"/>
  </r>
  <r>
    <d v="2016-08-12T00:00:00"/>
    <x v="7"/>
    <m/>
    <m/>
    <m/>
    <x v="17"/>
    <s v="OTROS"/>
    <x v="7"/>
    <x v="20"/>
    <s v="Yogur con frutas "/>
    <m/>
    <m/>
    <m/>
    <n v="6875.82"/>
    <n v="27098.82"/>
    <n v="3.9411764705882355"/>
    <x v="13"/>
  </r>
  <r>
    <d v="2016-08-12T00:00:00"/>
    <x v="7"/>
    <m/>
    <m/>
    <m/>
    <x v="17"/>
    <s v="OTROS"/>
    <x v="7"/>
    <x v="20"/>
    <s v="Yogur con frutas "/>
    <m/>
    <m/>
    <m/>
    <n v="1358.98"/>
    <n v="5401.66"/>
    <n v="3.9747899159663862"/>
    <x v="13"/>
  </r>
  <r>
    <d v="2016-08-24T00:00:00"/>
    <x v="7"/>
    <m/>
    <m/>
    <m/>
    <x v="17"/>
    <s v="OTROS"/>
    <x v="7"/>
    <x v="20"/>
    <s v="Yogur con frutas "/>
    <m/>
    <m/>
    <m/>
    <n v="815.15"/>
    <n v="3199"/>
    <n v="3.9244310863031346"/>
    <x v="13"/>
  </r>
  <r>
    <d v="2016-08-31T00:00:00"/>
    <x v="7"/>
    <m/>
    <m/>
    <m/>
    <x v="17"/>
    <s v="OTROS"/>
    <x v="7"/>
    <x v="20"/>
    <s v="Yogur con frutas "/>
    <m/>
    <m/>
    <m/>
    <n v="12259.38"/>
    <n v="48213"/>
    <n v="3.9327437439740023"/>
    <x v="13"/>
  </r>
  <r>
    <d v="2016-08-29T00:00:00"/>
    <x v="7"/>
    <m/>
    <m/>
    <m/>
    <x v="8"/>
    <s v="OTROS"/>
    <x v="7"/>
    <x v="9"/>
    <s v="Los demás yogures"/>
    <m/>
    <m/>
    <m/>
    <n v="1200"/>
    <n v="400"/>
    <n v="0.33333333333333331"/>
    <x v="1"/>
  </r>
  <r>
    <d v="2016-08-03T00:00:00"/>
    <x v="7"/>
    <m/>
    <m/>
    <m/>
    <x v="8"/>
    <s v="OTROS"/>
    <x v="7"/>
    <x v="9"/>
    <s v="Los demás yogures"/>
    <m/>
    <m/>
    <m/>
    <n v="102"/>
    <n v="127.5"/>
    <n v="1.25"/>
    <x v="2"/>
  </r>
  <r>
    <d v="2016-08-03T00:00:00"/>
    <x v="7"/>
    <m/>
    <m/>
    <m/>
    <x v="8"/>
    <s v="OTROS"/>
    <x v="7"/>
    <x v="9"/>
    <s v="Los demás yogures"/>
    <m/>
    <m/>
    <m/>
    <n v="102"/>
    <n v="127.5"/>
    <n v="1.25"/>
    <x v="2"/>
  </r>
  <r>
    <d v="2016-08-03T00:00:00"/>
    <x v="7"/>
    <m/>
    <m/>
    <m/>
    <x v="8"/>
    <s v="OTROS"/>
    <x v="7"/>
    <x v="9"/>
    <s v="Los demás yogures"/>
    <m/>
    <m/>
    <m/>
    <n v="86.7"/>
    <n v="127.5"/>
    <n v="1.4705882352941175"/>
    <x v="2"/>
  </r>
  <r>
    <d v="2016-08-03T00:00:00"/>
    <x v="7"/>
    <m/>
    <m/>
    <m/>
    <x v="8"/>
    <s v="OTROS"/>
    <x v="7"/>
    <x v="9"/>
    <s v="Los demás yogures"/>
    <m/>
    <m/>
    <m/>
    <n v="86.7"/>
    <n v="127.5"/>
    <n v="1.4705882352941175"/>
    <x v="2"/>
  </r>
  <r>
    <d v="2016-08-03T00:00:00"/>
    <x v="7"/>
    <m/>
    <m/>
    <m/>
    <x v="8"/>
    <s v="OTROS"/>
    <x v="7"/>
    <x v="9"/>
    <s v="Los demás yogures"/>
    <m/>
    <m/>
    <m/>
    <n v="86.7"/>
    <n v="127.5"/>
    <n v="1.4705882352941175"/>
    <x v="2"/>
  </r>
  <r>
    <d v="2016-08-03T00:00:00"/>
    <x v="7"/>
    <m/>
    <m/>
    <m/>
    <x v="8"/>
    <s v="OTROS"/>
    <x v="7"/>
    <x v="9"/>
    <s v="Los demás yogures"/>
    <m/>
    <m/>
    <m/>
    <n v="102"/>
    <n v="127.5"/>
    <n v="1.25"/>
    <x v="2"/>
  </r>
  <r>
    <d v="2016-08-03T00:00:00"/>
    <x v="7"/>
    <m/>
    <m/>
    <m/>
    <x v="8"/>
    <s v="OTROS"/>
    <x v="7"/>
    <x v="9"/>
    <s v="Los demás yogures"/>
    <m/>
    <m/>
    <m/>
    <n v="102"/>
    <n v="127.5"/>
    <n v="1.25"/>
    <x v="2"/>
  </r>
  <r>
    <d v="2016-08-11T00:00:00"/>
    <x v="7"/>
    <m/>
    <m/>
    <m/>
    <x v="8"/>
    <s v="OTROS"/>
    <x v="7"/>
    <x v="9"/>
    <s v="Los demás yogures"/>
    <m/>
    <m/>
    <m/>
    <n v="70"/>
    <n v="189"/>
    <n v="2.7"/>
    <x v="14"/>
  </r>
  <r>
    <d v="2016-08-11T00:00:00"/>
    <x v="7"/>
    <m/>
    <m/>
    <m/>
    <x v="8"/>
    <s v="OTROS"/>
    <x v="7"/>
    <x v="9"/>
    <s v="Los demás yogures"/>
    <m/>
    <m/>
    <m/>
    <n v="65"/>
    <n v="130"/>
    <n v="2"/>
    <x v="14"/>
  </r>
  <r>
    <d v="2016-08-24T00:00:00"/>
    <x v="7"/>
    <m/>
    <m/>
    <m/>
    <x v="8"/>
    <s v="OTROS"/>
    <x v="7"/>
    <x v="9"/>
    <s v="Los demás yogures"/>
    <m/>
    <m/>
    <m/>
    <n v="70"/>
    <n v="189"/>
    <n v="2.7"/>
    <x v="14"/>
  </r>
  <r>
    <d v="2016-08-24T00:00:00"/>
    <x v="7"/>
    <m/>
    <m/>
    <m/>
    <x v="8"/>
    <s v="OTROS"/>
    <x v="7"/>
    <x v="9"/>
    <s v="Los demás yogures"/>
    <m/>
    <m/>
    <m/>
    <n v="65"/>
    <n v="130"/>
    <n v="2"/>
    <x v="14"/>
  </r>
  <r>
    <d v="2016-08-29T00:00:00"/>
    <x v="7"/>
    <m/>
    <m/>
    <m/>
    <x v="23"/>
    <s v="OTROS"/>
    <x v="21"/>
    <x v="27"/>
    <s v="Suero de mantequilla, leche y nata cuajadas, kefir y demás leches y natas fermentadas o acidificadas incluso concentrados, con azúcar, aromatizados o con frutas u otros frutos o cacao"/>
    <m/>
    <m/>
    <m/>
    <n v="1800"/>
    <n v="600"/>
    <n v="0.33333333333333331"/>
    <x v="1"/>
  </r>
  <r>
    <d v="2016-08-18T00:00:00"/>
    <x v="7"/>
    <m/>
    <m/>
    <m/>
    <x v="9"/>
    <s v="SUERO"/>
    <x v="8"/>
    <x v="10"/>
    <s v="Lactosuero, incluso concentrado, azucarado "/>
    <m/>
    <m/>
    <m/>
    <n v="27000"/>
    <n v="13500"/>
    <n v="0.5"/>
    <x v="1"/>
  </r>
  <r>
    <d v="2016-08-10T00:00:00"/>
    <x v="7"/>
    <m/>
    <m/>
    <m/>
    <x v="9"/>
    <s v="SUERO"/>
    <x v="8"/>
    <x v="10"/>
    <s v="Lactosuero, incluso concentrado, azucarado "/>
    <m/>
    <m/>
    <m/>
    <n v="200000"/>
    <n v="117200"/>
    <n v="0.58599999999999997"/>
    <x v="0"/>
  </r>
  <r>
    <d v="2016-08-29T00:00:00"/>
    <x v="7"/>
    <m/>
    <m/>
    <m/>
    <x v="9"/>
    <s v="SUERO"/>
    <x v="8"/>
    <x v="10"/>
    <s v="Lactosuero, incluso concentrado, azucarado "/>
    <m/>
    <m/>
    <m/>
    <n v="200000"/>
    <n v="123192"/>
    <n v="0.61595999999999995"/>
    <x v="0"/>
  </r>
  <r>
    <d v="2016-08-01T00:00:00"/>
    <x v="7"/>
    <m/>
    <m/>
    <m/>
    <x v="9"/>
    <s v="SUERO"/>
    <x v="8"/>
    <x v="10"/>
    <s v="Lactosuero, incluso concentrado, azucarado "/>
    <m/>
    <m/>
    <m/>
    <n v="50000"/>
    <n v="35965"/>
    <n v="0.71930000000000005"/>
    <x v="4"/>
  </r>
  <r>
    <d v="2016-08-04T00:00:00"/>
    <x v="7"/>
    <m/>
    <m/>
    <m/>
    <x v="9"/>
    <s v="SUERO"/>
    <x v="8"/>
    <x v="10"/>
    <s v="Lactosuero, incluso concentrado, azucarado "/>
    <m/>
    <m/>
    <m/>
    <n v="50000"/>
    <n v="37290"/>
    <n v="0.74580000000000002"/>
    <x v="4"/>
  </r>
  <r>
    <d v="2016-08-09T00:00:00"/>
    <x v="7"/>
    <m/>
    <m/>
    <m/>
    <x v="9"/>
    <s v="SUERO"/>
    <x v="8"/>
    <x v="10"/>
    <s v="Lactosuero, incluso concentrado, azucarado "/>
    <m/>
    <m/>
    <m/>
    <n v="75000"/>
    <n v="56625"/>
    <n v="0.755"/>
    <x v="4"/>
  </r>
  <r>
    <d v="2016-08-17T00:00:00"/>
    <x v="7"/>
    <m/>
    <m/>
    <m/>
    <x v="9"/>
    <s v="SUERO"/>
    <x v="8"/>
    <x v="10"/>
    <s v="Lactosuero, incluso concentrado, azucarado "/>
    <m/>
    <m/>
    <m/>
    <n v="50000"/>
    <n v="37195"/>
    <n v="0.74390000000000001"/>
    <x v="4"/>
  </r>
  <r>
    <d v="2016-08-17T00:00:00"/>
    <x v="7"/>
    <m/>
    <m/>
    <m/>
    <x v="9"/>
    <s v="SUERO"/>
    <x v="8"/>
    <x v="10"/>
    <s v="Lactosuero, incluso concentrado, azucarado "/>
    <m/>
    <m/>
    <m/>
    <n v="25000"/>
    <n v="18750"/>
    <n v="0.75"/>
    <x v="4"/>
  </r>
  <r>
    <d v="2016-08-09T00:00:00"/>
    <x v="7"/>
    <m/>
    <m/>
    <m/>
    <x v="9"/>
    <s v="SUERO"/>
    <x v="8"/>
    <x v="10"/>
    <s v="Lactosuero, incluso concentrado, azucarado "/>
    <m/>
    <m/>
    <m/>
    <n v="23000"/>
    <n v="16010.07"/>
    <n v="0.69608999999999999"/>
    <x v="16"/>
  </r>
  <r>
    <d v="2016-08-12T00:00:00"/>
    <x v="7"/>
    <m/>
    <m/>
    <m/>
    <x v="9"/>
    <s v="SUERO"/>
    <x v="8"/>
    <x v="10"/>
    <s v="Lactosuero, incluso concentrado, azucarado "/>
    <m/>
    <m/>
    <m/>
    <n v="69000"/>
    <n v="45150.12"/>
    <n v="0.65434956521739129"/>
    <x v="2"/>
  </r>
  <r>
    <d v="2016-08-16T00:00:00"/>
    <x v="7"/>
    <m/>
    <m/>
    <m/>
    <x v="9"/>
    <s v="SUERO"/>
    <x v="8"/>
    <x v="10"/>
    <s v="Lactosuero, incluso concentrado, azucarado "/>
    <m/>
    <m/>
    <m/>
    <n v="69000"/>
    <n v="45150"/>
    <n v="0.65434782608695652"/>
    <x v="2"/>
  </r>
  <r>
    <d v="2016-08-31T00:00:00"/>
    <x v="7"/>
    <m/>
    <m/>
    <m/>
    <x v="9"/>
    <s v="SUERO"/>
    <x v="8"/>
    <x v="10"/>
    <s v="Lactosuero, incluso concentrado, azucarado "/>
    <m/>
    <m/>
    <m/>
    <n v="23000"/>
    <n v="13800"/>
    <n v="0.6"/>
    <x v="15"/>
  </r>
  <r>
    <d v="2016-08-12T00:00:00"/>
    <x v="7"/>
    <m/>
    <m/>
    <m/>
    <x v="9"/>
    <s v="SUERO"/>
    <x v="8"/>
    <x v="10"/>
    <s v="Lactosuero, incluso concentrado, azucarado "/>
    <m/>
    <m/>
    <m/>
    <n v="23000"/>
    <n v="14375"/>
    <n v="0.625"/>
    <x v="17"/>
  </r>
  <r>
    <d v="2016-08-17T00:00:00"/>
    <x v="7"/>
    <m/>
    <m/>
    <m/>
    <x v="9"/>
    <s v="SUERO"/>
    <x v="8"/>
    <x v="10"/>
    <s v="Lactosuero, incluso concentrado, azucarado "/>
    <m/>
    <m/>
    <m/>
    <n v="23000"/>
    <n v="14375"/>
    <n v="0.625"/>
    <x v="17"/>
  </r>
  <r>
    <d v="2016-08-05T00:00:00"/>
    <x v="7"/>
    <m/>
    <m/>
    <m/>
    <x v="9"/>
    <s v="SUERO"/>
    <x v="8"/>
    <x v="10"/>
    <s v="Lactosuero, incluso concentrado, azucarado "/>
    <m/>
    <m/>
    <m/>
    <n v="50000"/>
    <n v="35044.839999999997"/>
    <n v="0.70089679999999988"/>
    <x v="11"/>
  </r>
  <r>
    <d v="2016-08-04T00:00:00"/>
    <x v="7"/>
    <m/>
    <m/>
    <m/>
    <x v="9"/>
    <s v="SUERO"/>
    <x v="8"/>
    <x v="10"/>
    <s v="Lactosuero, incluso concentrado, azucarado "/>
    <m/>
    <m/>
    <m/>
    <n v="50000"/>
    <n v="35260"/>
    <n v="0.70520000000000005"/>
    <x v="3"/>
  </r>
  <r>
    <d v="2016-08-04T00:00:00"/>
    <x v="7"/>
    <m/>
    <m/>
    <m/>
    <x v="9"/>
    <s v="SUERO"/>
    <x v="8"/>
    <x v="10"/>
    <s v="Lactosuero, incluso concentrado, azucarado "/>
    <m/>
    <m/>
    <m/>
    <n v="25000"/>
    <n v="17255"/>
    <n v="0.69020000000000004"/>
    <x v="3"/>
  </r>
  <r>
    <d v="2016-08-04T00:00:00"/>
    <x v="7"/>
    <m/>
    <m/>
    <m/>
    <x v="9"/>
    <s v="SUERO"/>
    <x v="8"/>
    <x v="10"/>
    <s v="Lactosuero, incluso concentrado, azucarado "/>
    <m/>
    <m/>
    <m/>
    <n v="25000"/>
    <n v="17255"/>
    <n v="0.69020000000000004"/>
    <x v="3"/>
  </r>
  <r>
    <d v="2016-08-05T00:00:00"/>
    <x v="7"/>
    <m/>
    <m/>
    <m/>
    <x v="9"/>
    <s v="SUERO"/>
    <x v="8"/>
    <x v="10"/>
    <s v="Lactosuero, incluso concentrado, azucarado "/>
    <m/>
    <m/>
    <m/>
    <n v="50000"/>
    <n v="35260"/>
    <n v="0.70520000000000005"/>
    <x v="3"/>
  </r>
  <r>
    <d v="2016-08-05T00:00:00"/>
    <x v="7"/>
    <m/>
    <m/>
    <m/>
    <x v="9"/>
    <s v="SUERO"/>
    <x v="8"/>
    <x v="10"/>
    <s v="Lactosuero, incluso concentrado, azucarado "/>
    <m/>
    <m/>
    <m/>
    <n v="25000"/>
    <n v="17255"/>
    <n v="0.69020000000000004"/>
    <x v="3"/>
  </r>
  <r>
    <d v="2016-08-08T00:00:00"/>
    <x v="7"/>
    <m/>
    <m/>
    <m/>
    <x v="9"/>
    <s v="SUERO"/>
    <x v="8"/>
    <x v="10"/>
    <s v="Lactosuero, incluso concentrado, azucarado "/>
    <m/>
    <m/>
    <m/>
    <n v="25000"/>
    <n v="17900"/>
    <n v="0.71599999999999997"/>
    <x v="3"/>
  </r>
  <r>
    <d v="2016-08-08T00:00:00"/>
    <x v="7"/>
    <m/>
    <m/>
    <m/>
    <x v="9"/>
    <s v="SUERO"/>
    <x v="8"/>
    <x v="10"/>
    <s v="Lactosuero, incluso concentrado, azucarado "/>
    <m/>
    <m/>
    <m/>
    <n v="50000"/>
    <n v="35260"/>
    <n v="0.70520000000000005"/>
    <x v="3"/>
  </r>
  <r>
    <d v="2016-08-08T00:00:00"/>
    <x v="7"/>
    <m/>
    <m/>
    <m/>
    <x v="9"/>
    <s v="SUERO"/>
    <x v="8"/>
    <x v="10"/>
    <s v="Lactosuero, incluso concentrado, azucarado "/>
    <m/>
    <m/>
    <m/>
    <n v="25000"/>
    <n v="17775"/>
    <n v="0.71099999999999997"/>
    <x v="3"/>
  </r>
  <r>
    <d v="2016-08-09T00:00:00"/>
    <x v="7"/>
    <m/>
    <m/>
    <m/>
    <x v="9"/>
    <s v="SUERO"/>
    <x v="8"/>
    <x v="10"/>
    <s v="Lactosuero, incluso concentrado, azucarado "/>
    <m/>
    <m/>
    <m/>
    <n v="100000"/>
    <n v="60570.7"/>
    <n v="0.605707"/>
    <x v="3"/>
  </r>
  <r>
    <d v="2016-08-22T00:00:00"/>
    <x v="7"/>
    <m/>
    <m/>
    <m/>
    <x v="9"/>
    <s v="SUERO"/>
    <x v="8"/>
    <x v="10"/>
    <s v="Lactosuero, incluso concentrado, azucarado "/>
    <m/>
    <m/>
    <m/>
    <n v="200000"/>
    <n v="198000"/>
    <n v="0.99"/>
    <x v="3"/>
  </r>
  <r>
    <d v="2016-08-22T00:00:00"/>
    <x v="7"/>
    <m/>
    <m/>
    <m/>
    <x v="9"/>
    <s v="SUERO"/>
    <x v="8"/>
    <x v="10"/>
    <s v="Lactosuero, incluso concentrado, azucarado "/>
    <m/>
    <m/>
    <m/>
    <n v="25000"/>
    <n v="17255"/>
    <n v="0.69020000000000004"/>
    <x v="3"/>
  </r>
  <r>
    <d v="2016-08-23T00:00:00"/>
    <x v="7"/>
    <m/>
    <m/>
    <m/>
    <x v="9"/>
    <s v="SUERO"/>
    <x v="8"/>
    <x v="10"/>
    <s v="Lactosuero, incluso concentrado, azucarado "/>
    <m/>
    <m/>
    <m/>
    <n v="25000"/>
    <n v="17900"/>
    <n v="0.71599999999999997"/>
    <x v="3"/>
  </r>
  <r>
    <d v="2016-08-29T00:00:00"/>
    <x v="7"/>
    <m/>
    <m/>
    <m/>
    <x v="9"/>
    <s v="SUERO"/>
    <x v="8"/>
    <x v="10"/>
    <s v="Lactosuero, incluso concentrado, azucarado "/>
    <m/>
    <m/>
    <m/>
    <n v="125000"/>
    <n v="76214"/>
    <n v="0.60971200000000003"/>
    <x v="3"/>
  </r>
  <r>
    <d v="2016-08-22T00:00:00"/>
    <x v="7"/>
    <m/>
    <m/>
    <m/>
    <x v="9"/>
    <s v="SUERO"/>
    <x v="8"/>
    <x v="10"/>
    <s v="Lactosuero, incluso concentrado, azucarado "/>
    <m/>
    <m/>
    <m/>
    <n v="100000"/>
    <n v="93000"/>
    <n v="0.93"/>
    <x v="31"/>
  </r>
  <r>
    <d v="2016-08-09T00:00:00"/>
    <x v="7"/>
    <m/>
    <m/>
    <m/>
    <x v="10"/>
    <s v="MANTEQUILLA"/>
    <x v="9"/>
    <x v="11"/>
    <s v="Mantequilla (manteca)"/>
    <m/>
    <m/>
    <m/>
    <n v="52500"/>
    <n v="171214"/>
    <n v="3.2612190476190475"/>
    <x v="13"/>
  </r>
  <r>
    <d v="2016-08-18T00:00:00"/>
    <x v="7"/>
    <m/>
    <m/>
    <m/>
    <x v="10"/>
    <s v="MANTEQUILLA"/>
    <x v="9"/>
    <x v="11"/>
    <s v="Mantequilla (manteca)"/>
    <m/>
    <m/>
    <m/>
    <n v="25000"/>
    <n v="126000"/>
    <n v="5.04"/>
    <x v="31"/>
  </r>
  <r>
    <d v="2016-08-11T00:00:00"/>
    <x v="7"/>
    <m/>
    <m/>
    <m/>
    <x v="18"/>
    <s v="GRASA BUTIRICA"/>
    <x v="16"/>
    <x v="21"/>
    <s v="Las demás materias grasas de la leche"/>
    <m/>
    <m/>
    <m/>
    <n v="108000"/>
    <n v="378000"/>
    <n v="3.5"/>
    <x v="3"/>
  </r>
  <r>
    <d v="2016-08-17T00:00:00"/>
    <x v="7"/>
    <m/>
    <m/>
    <m/>
    <x v="18"/>
    <s v="GRASA BUTIRICA"/>
    <x v="16"/>
    <x v="21"/>
    <s v="Las demás materias grasas de la leche"/>
    <m/>
    <m/>
    <m/>
    <n v="108000"/>
    <n v="397499"/>
    <n v="3.6805462962962965"/>
    <x v="3"/>
  </r>
  <r>
    <d v="2016-08-01T00:00:00"/>
    <x v="7"/>
    <m/>
    <m/>
    <m/>
    <x v="11"/>
    <s v="QUESO"/>
    <x v="10"/>
    <x v="12"/>
    <s v="Mozarella"/>
    <m/>
    <m/>
    <m/>
    <n v="18227.54"/>
    <n v="65653.789999999994"/>
    <n v="3.6019007501835132"/>
    <x v="3"/>
  </r>
  <r>
    <d v="2016-08-16T00:00:00"/>
    <x v="7"/>
    <m/>
    <m/>
    <m/>
    <x v="11"/>
    <s v="QUESO"/>
    <x v="10"/>
    <x v="12"/>
    <s v="Mozarella"/>
    <m/>
    <m/>
    <m/>
    <n v="21377.18"/>
    <n v="42881"/>
    <n v="2.0059240741762947"/>
    <x v="3"/>
  </r>
  <r>
    <d v="2016-08-09T00:00:00"/>
    <x v="7"/>
    <m/>
    <m/>
    <m/>
    <x v="12"/>
    <s v="QUESO"/>
    <x v="11"/>
    <x v="13"/>
    <s v="Queso gouda y del tipo gouda "/>
    <m/>
    <m/>
    <m/>
    <n v="45412.1"/>
    <n v="136377.51"/>
    <n v="3.0031095236732064"/>
    <x v="16"/>
  </r>
  <r>
    <d v="2016-08-29T00:00:00"/>
    <x v="7"/>
    <m/>
    <m/>
    <m/>
    <x v="12"/>
    <s v="QUESO"/>
    <x v="11"/>
    <x v="13"/>
    <s v="Queso gouda y del tipo gouda "/>
    <m/>
    <m/>
    <m/>
    <n v="20000.18"/>
    <n v="71338"/>
    <n v="3.5668678981889164"/>
    <x v="17"/>
  </r>
  <r>
    <d v="2016-08-09T00:00:00"/>
    <x v="7"/>
    <m/>
    <m/>
    <m/>
    <x v="12"/>
    <s v="QUESO"/>
    <x v="11"/>
    <x v="13"/>
    <s v="Queso gouda y del tipo gouda "/>
    <m/>
    <m/>
    <m/>
    <n v="50001.96"/>
    <n v="155006.07999999999"/>
    <n v="3.1000000799968639"/>
    <x v="11"/>
  </r>
  <r>
    <d v="2016-08-09T00:00:00"/>
    <x v="7"/>
    <m/>
    <m/>
    <m/>
    <x v="12"/>
    <s v="QUESO"/>
    <x v="11"/>
    <x v="13"/>
    <s v="Queso gouda y del tipo gouda "/>
    <m/>
    <m/>
    <m/>
    <n v="9012.7199999999993"/>
    <n v="27981.88"/>
    <n v="3.1047097879441505"/>
    <x v="11"/>
  </r>
  <r>
    <d v="2016-08-09T00:00:00"/>
    <x v="7"/>
    <m/>
    <m/>
    <m/>
    <x v="12"/>
    <s v="QUESO"/>
    <x v="11"/>
    <x v="13"/>
    <s v="Queso gouda y del tipo gouda "/>
    <m/>
    <m/>
    <m/>
    <n v="14001.36"/>
    <n v="43470.16"/>
    <n v="3.1047098281881191"/>
    <x v="11"/>
  </r>
  <r>
    <d v="2016-08-10T00:00:00"/>
    <x v="7"/>
    <m/>
    <m/>
    <m/>
    <x v="12"/>
    <s v="QUESO"/>
    <x v="11"/>
    <x v="13"/>
    <s v="Queso gouda y del tipo gouda "/>
    <m/>
    <m/>
    <m/>
    <n v="23533.040000000001"/>
    <n v="77590.289999999994"/>
    <n v="3.2970789154312401"/>
    <x v="11"/>
  </r>
  <r>
    <d v="2016-08-19T00:00:00"/>
    <x v="7"/>
    <m/>
    <m/>
    <m/>
    <x v="12"/>
    <s v="QUESO"/>
    <x v="11"/>
    <x v="13"/>
    <s v="Queso gouda y del tipo gouda "/>
    <m/>
    <m/>
    <m/>
    <n v="24299"/>
    <n v="93940"/>
    <n v="3.8660027161611588"/>
    <x v="11"/>
  </r>
  <r>
    <d v="2016-08-23T00:00:00"/>
    <x v="7"/>
    <m/>
    <m/>
    <m/>
    <x v="12"/>
    <s v="QUESO"/>
    <x v="11"/>
    <x v="13"/>
    <s v="Queso gouda y del tipo gouda "/>
    <m/>
    <m/>
    <m/>
    <n v="23012.36"/>
    <n v="74211"/>
    <n v="3.2248322205979743"/>
    <x v="11"/>
  </r>
  <r>
    <d v="2016-08-23T00:00:00"/>
    <x v="7"/>
    <m/>
    <m/>
    <m/>
    <x v="12"/>
    <s v="QUESO"/>
    <x v="11"/>
    <x v="13"/>
    <s v="Queso gouda y del tipo gouda "/>
    <m/>
    <m/>
    <m/>
    <n v="23005.65"/>
    <n v="72031"/>
    <n v="3.1310134684305808"/>
    <x v="11"/>
  </r>
  <r>
    <d v="2016-08-25T00:00:00"/>
    <x v="7"/>
    <m/>
    <m/>
    <m/>
    <x v="12"/>
    <s v="QUESO"/>
    <x v="11"/>
    <x v="13"/>
    <s v="Queso gouda y del tipo gouda "/>
    <m/>
    <m/>
    <m/>
    <n v="24287.41"/>
    <n v="94866"/>
    <n v="3.9059743299100234"/>
    <x v="11"/>
  </r>
  <r>
    <d v="2016-08-31T00:00:00"/>
    <x v="7"/>
    <m/>
    <m/>
    <m/>
    <x v="12"/>
    <s v="QUESO"/>
    <x v="11"/>
    <x v="13"/>
    <s v="Queso gouda y del tipo gouda "/>
    <m/>
    <m/>
    <m/>
    <n v="23023.46"/>
    <n v="73097"/>
    <n v="3.1748920448968141"/>
    <x v="11"/>
  </r>
  <r>
    <d v="2016-08-31T00:00:00"/>
    <x v="7"/>
    <m/>
    <m/>
    <m/>
    <x v="12"/>
    <s v="QUESO"/>
    <x v="11"/>
    <x v="13"/>
    <s v="Queso gouda y del tipo gouda "/>
    <m/>
    <m/>
    <m/>
    <n v="23013.82"/>
    <n v="72056"/>
    <n v="3.1309882496691119"/>
    <x v="11"/>
  </r>
  <r>
    <d v="2016-08-11T00:00:00"/>
    <x v="7"/>
    <m/>
    <m/>
    <m/>
    <x v="12"/>
    <s v="QUESO"/>
    <x v="11"/>
    <x v="13"/>
    <s v="Queso gouda y del tipo gouda "/>
    <m/>
    <m/>
    <m/>
    <n v="450"/>
    <n v="2160"/>
    <n v="4.8"/>
    <x v="25"/>
  </r>
  <r>
    <d v="2016-08-11T00:00:00"/>
    <x v="7"/>
    <m/>
    <m/>
    <m/>
    <x v="12"/>
    <s v="QUESO"/>
    <x v="11"/>
    <x v="13"/>
    <s v="Queso gouda y del tipo gouda "/>
    <m/>
    <m/>
    <m/>
    <n v="360"/>
    <n v="1704"/>
    <n v="4.7333333333333334"/>
    <x v="25"/>
  </r>
  <r>
    <d v="2016-08-11T00:00:00"/>
    <x v="7"/>
    <m/>
    <m/>
    <m/>
    <x v="12"/>
    <s v="QUESO"/>
    <x v="11"/>
    <x v="13"/>
    <s v="Queso gouda y del tipo gouda "/>
    <m/>
    <m/>
    <m/>
    <n v="240"/>
    <n v="1350"/>
    <n v="5.625"/>
    <x v="25"/>
  </r>
  <r>
    <d v="2016-08-11T00:00:00"/>
    <x v="7"/>
    <m/>
    <m/>
    <m/>
    <x v="12"/>
    <s v="QUESO"/>
    <x v="11"/>
    <x v="13"/>
    <s v="Queso gouda y del tipo gouda "/>
    <m/>
    <m/>
    <m/>
    <n v="6035.9"/>
    <n v="24600"/>
    <n v="4.0756142414552929"/>
    <x v="25"/>
  </r>
  <r>
    <d v="2016-08-01T00:00:00"/>
    <x v="7"/>
    <m/>
    <m/>
    <m/>
    <x v="12"/>
    <s v="QUESO"/>
    <x v="11"/>
    <x v="13"/>
    <s v="Queso gouda y del tipo gouda "/>
    <m/>
    <m/>
    <m/>
    <n v="5855.1"/>
    <n v="21089.49"/>
    <n v="3.6019009069016756"/>
    <x v="3"/>
  </r>
  <r>
    <d v="2016-08-16T00:00:00"/>
    <x v="7"/>
    <m/>
    <m/>
    <m/>
    <x v="12"/>
    <s v="QUESO"/>
    <x v="11"/>
    <x v="13"/>
    <s v="Queso gouda y del tipo gouda "/>
    <m/>
    <m/>
    <m/>
    <n v="2408.36"/>
    <n v="42881"/>
    <n v="17.805062366091448"/>
    <x v="3"/>
  </r>
  <r>
    <d v="2016-08-09T00:00:00"/>
    <x v="7"/>
    <m/>
    <m/>
    <m/>
    <x v="13"/>
    <s v="QUESO"/>
    <x v="12"/>
    <x v="14"/>
    <s v="Quesos, los demás"/>
    <m/>
    <m/>
    <m/>
    <n v="14.43"/>
    <n v="83.69"/>
    <n v="5.7997227997228"/>
    <x v="11"/>
  </r>
  <r>
    <d v="2016-08-01T00:00:00"/>
    <x v="7"/>
    <m/>
    <m/>
    <m/>
    <x v="14"/>
    <s v="MANJAR"/>
    <x v="13"/>
    <x v="15"/>
    <s v="Dulce de leche (manjar)"/>
    <m/>
    <m/>
    <m/>
    <n v="2400"/>
    <n v="500"/>
    <n v="0.20833333333333334"/>
    <x v="1"/>
  </r>
  <r>
    <d v="2016-08-01T00:00:00"/>
    <x v="7"/>
    <m/>
    <m/>
    <m/>
    <x v="14"/>
    <s v="MANJAR"/>
    <x v="13"/>
    <x v="15"/>
    <s v="Dulce de leche (manjar)"/>
    <m/>
    <m/>
    <m/>
    <n v="1000"/>
    <n v="200"/>
    <n v="0.2"/>
    <x v="1"/>
  </r>
  <r>
    <d v="2016-08-01T00:00:00"/>
    <x v="7"/>
    <m/>
    <m/>
    <m/>
    <x v="14"/>
    <s v="MANJAR"/>
    <x v="13"/>
    <x v="15"/>
    <s v="Dulce de leche (manjar)"/>
    <m/>
    <m/>
    <m/>
    <n v="7560"/>
    <n v="9985.5"/>
    <n v="1.3208333333333333"/>
    <x v="1"/>
  </r>
  <r>
    <d v="2016-08-01T00:00:00"/>
    <x v="7"/>
    <m/>
    <m/>
    <m/>
    <x v="14"/>
    <s v="MANJAR"/>
    <x v="13"/>
    <x v="15"/>
    <s v="Dulce de leche (manjar)"/>
    <m/>
    <m/>
    <m/>
    <n v="4560"/>
    <n v="1330"/>
    <n v="0.29166666666666669"/>
    <x v="1"/>
  </r>
  <r>
    <d v="2016-08-03T00:00:00"/>
    <x v="7"/>
    <m/>
    <m/>
    <m/>
    <x v="14"/>
    <s v="MANJAR"/>
    <x v="13"/>
    <x v="15"/>
    <s v="Dulce de leche (manjar)"/>
    <m/>
    <m/>
    <m/>
    <n v="3120"/>
    <n v="780"/>
    <n v="0.25"/>
    <x v="1"/>
  </r>
  <r>
    <d v="2016-08-03T00:00:00"/>
    <x v="7"/>
    <m/>
    <m/>
    <m/>
    <x v="14"/>
    <s v="MANJAR"/>
    <x v="13"/>
    <x v="15"/>
    <s v="Dulce de leche (manjar)"/>
    <m/>
    <m/>
    <m/>
    <n v="2000"/>
    <n v="600"/>
    <n v="0.3"/>
    <x v="1"/>
  </r>
  <r>
    <d v="2016-08-04T00:00:00"/>
    <x v="7"/>
    <m/>
    <m/>
    <m/>
    <x v="14"/>
    <s v="MANJAR"/>
    <x v="13"/>
    <x v="15"/>
    <s v="Dulce de leche (manjar)"/>
    <m/>
    <m/>
    <m/>
    <n v="1200"/>
    <n v="200"/>
    <n v="0.16666666666666666"/>
    <x v="1"/>
  </r>
  <r>
    <d v="2016-08-04T00:00:00"/>
    <x v="7"/>
    <m/>
    <m/>
    <m/>
    <x v="14"/>
    <s v="MANJAR"/>
    <x v="13"/>
    <x v="15"/>
    <s v="Dulce de leche (manjar)"/>
    <m/>
    <m/>
    <m/>
    <n v="1600"/>
    <n v="320"/>
    <n v="0.2"/>
    <x v="1"/>
  </r>
  <r>
    <d v="2016-08-04T00:00:00"/>
    <x v="7"/>
    <m/>
    <m/>
    <m/>
    <x v="14"/>
    <s v="MANJAR"/>
    <x v="13"/>
    <x v="15"/>
    <s v="Dulce de leche (manjar)"/>
    <m/>
    <m/>
    <m/>
    <n v="600"/>
    <n v="100"/>
    <n v="0.16666666666666666"/>
    <x v="1"/>
  </r>
  <r>
    <d v="2016-08-10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10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10T00:00:00"/>
    <x v="7"/>
    <m/>
    <m/>
    <m/>
    <x v="14"/>
    <s v="MANJAR"/>
    <x v="13"/>
    <x v="15"/>
    <s v="Dulce de leche (manjar)"/>
    <m/>
    <m/>
    <m/>
    <n v="1248"/>
    <n v="390"/>
    <n v="0.3125"/>
    <x v="1"/>
  </r>
  <r>
    <d v="2016-08-10T00:00:00"/>
    <x v="7"/>
    <m/>
    <m/>
    <m/>
    <x v="14"/>
    <s v="MANJAR"/>
    <x v="13"/>
    <x v="15"/>
    <s v="Dulce de leche (manjar)"/>
    <m/>
    <m/>
    <m/>
    <n v="1920"/>
    <n v="600"/>
    <n v="0.3125"/>
    <x v="1"/>
  </r>
  <r>
    <d v="2016-08-10T00:00:00"/>
    <x v="7"/>
    <m/>
    <m/>
    <m/>
    <x v="14"/>
    <s v="MANJAR"/>
    <x v="13"/>
    <x v="15"/>
    <s v="Dulce de leche (manjar)"/>
    <m/>
    <m/>
    <m/>
    <n v="2400"/>
    <n v="600"/>
    <n v="0.25"/>
    <x v="1"/>
  </r>
  <r>
    <d v="2016-08-10T00:00:00"/>
    <x v="7"/>
    <m/>
    <m/>
    <m/>
    <x v="14"/>
    <s v="MANJAR"/>
    <x v="13"/>
    <x v="15"/>
    <s v="Dulce de leche (manjar)"/>
    <m/>
    <m/>
    <m/>
    <n v="600"/>
    <n v="150"/>
    <n v="0.25"/>
    <x v="1"/>
  </r>
  <r>
    <d v="2016-08-11T00:00:00"/>
    <x v="7"/>
    <m/>
    <m/>
    <m/>
    <x v="14"/>
    <s v="MANJAR"/>
    <x v="13"/>
    <x v="15"/>
    <s v="Dulce de leche (manjar)"/>
    <m/>
    <m/>
    <m/>
    <n v="1800"/>
    <n v="450"/>
    <n v="0.25"/>
    <x v="1"/>
  </r>
  <r>
    <d v="2016-08-11T00:00:00"/>
    <x v="7"/>
    <m/>
    <m/>
    <m/>
    <x v="14"/>
    <s v="MANJAR"/>
    <x v="13"/>
    <x v="15"/>
    <s v="Dulce de leche (manjar)"/>
    <m/>
    <m/>
    <m/>
    <n v="600"/>
    <n v="150"/>
    <n v="0.25"/>
    <x v="1"/>
  </r>
  <r>
    <d v="2016-08-17T00:00:00"/>
    <x v="7"/>
    <m/>
    <m/>
    <m/>
    <x v="14"/>
    <s v="MANJAR"/>
    <x v="13"/>
    <x v="15"/>
    <s v="Dulce de leche (manjar)"/>
    <m/>
    <m/>
    <m/>
    <n v="3000"/>
    <n v="900"/>
    <n v="0.3"/>
    <x v="1"/>
  </r>
  <r>
    <d v="2016-08-17T00:00:00"/>
    <x v="7"/>
    <m/>
    <m/>
    <m/>
    <x v="14"/>
    <s v="MANJAR"/>
    <x v="13"/>
    <x v="15"/>
    <s v="Dulce de leche (manjar)"/>
    <m/>
    <m/>
    <m/>
    <n v="8400"/>
    <n v="2100"/>
    <n v="0.25"/>
    <x v="1"/>
  </r>
  <r>
    <d v="2016-08-18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18T00:00:00"/>
    <x v="7"/>
    <m/>
    <m/>
    <m/>
    <x v="14"/>
    <s v="MANJAR"/>
    <x v="13"/>
    <x v="15"/>
    <s v="Dulce de leche (manjar)"/>
    <m/>
    <m/>
    <m/>
    <n v="412.8"/>
    <n v="129"/>
    <n v="0.3125"/>
    <x v="1"/>
  </r>
  <r>
    <d v="2016-08-18T00:00:00"/>
    <x v="7"/>
    <m/>
    <m/>
    <m/>
    <x v="14"/>
    <s v="MANJAR"/>
    <x v="13"/>
    <x v="15"/>
    <s v="Dulce de leche (manjar)"/>
    <m/>
    <m/>
    <m/>
    <n v="600"/>
    <n v="175"/>
    <n v="0.29166666666666669"/>
    <x v="1"/>
  </r>
  <r>
    <d v="2016-08-18T00:00:00"/>
    <x v="7"/>
    <m/>
    <m/>
    <m/>
    <x v="14"/>
    <s v="MANJAR"/>
    <x v="13"/>
    <x v="15"/>
    <s v="Dulce de leche (manjar)"/>
    <m/>
    <m/>
    <m/>
    <n v="460.8"/>
    <n v="144"/>
    <n v="0.3125"/>
    <x v="1"/>
  </r>
  <r>
    <d v="2016-08-18T00:00:00"/>
    <x v="7"/>
    <m/>
    <m/>
    <m/>
    <x v="14"/>
    <s v="MANJAR"/>
    <x v="13"/>
    <x v="15"/>
    <s v="Dulce de leche (manjar)"/>
    <m/>
    <m/>
    <m/>
    <n v="4200"/>
    <n v="1050"/>
    <n v="0.25"/>
    <x v="1"/>
  </r>
  <r>
    <d v="2016-08-18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18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22T00:00:00"/>
    <x v="7"/>
    <m/>
    <m/>
    <m/>
    <x v="14"/>
    <s v="MANJAR"/>
    <x v="13"/>
    <x v="15"/>
    <s v="Dulce de leche (manjar)"/>
    <m/>
    <m/>
    <m/>
    <n v="625"/>
    <n v="150"/>
    <n v="0.24"/>
    <x v="1"/>
  </r>
  <r>
    <d v="2016-08-22T00:00:00"/>
    <x v="7"/>
    <m/>
    <m/>
    <m/>
    <x v="14"/>
    <s v="MANJAR"/>
    <x v="13"/>
    <x v="15"/>
    <s v="Dulce de leche (manjar)"/>
    <m/>
    <m/>
    <m/>
    <n v="2880"/>
    <n v="720"/>
    <n v="0.25"/>
    <x v="1"/>
  </r>
  <r>
    <d v="2016-08-22T00:00:00"/>
    <x v="7"/>
    <m/>
    <m/>
    <m/>
    <x v="14"/>
    <s v="MANJAR"/>
    <x v="13"/>
    <x v="15"/>
    <s v="Dulce de leche (manjar)"/>
    <m/>
    <m/>
    <m/>
    <n v="2500"/>
    <n v="500"/>
    <n v="0.2"/>
    <x v="1"/>
  </r>
  <r>
    <d v="2016-08-23T00:00:00"/>
    <x v="7"/>
    <m/>
    <m/>
    <m/>
    <x v="14"/>
    <s v="MANJAR"/>
    <x v="13"/>
    <x v="15"/>
    <s v="Dulce de leche (manjar)"/>
    <m/>
    <m/>
    <m/>
    <n v="2376"/>
    <n v="3297"/>
    <n v="1.3876262626262625"/>
    <x v="1"/>
  </r>
  <r>
    <d v="2016-08-29T00:00:00"/>
    <x v="7"/>
    <m/>
    <m/>
    <m/>
    <x v="14"/>
    <s v="MANJAR"/>
    <x v="13"/>
    <x v="15"/>
    <s v="Dulce de leche (manjar)"/>
    <m/>
    <m/>
    <m/>
    <n v="1680"/>
    <n v="420"/>
    <n v="0.25"/>
    <x v="1"/>
  </r>
  <r>
    <d v="2016-08-29T00:00:00"/>
    <x v="7"/>
    <m/>
    <m/>
    <m/>
    <x v="14"/>
    <s v="MANJAR"/>
    <x v="13"/>
    <x v="15"/>
    <s v="Dulce de leche (manjar)"/>
    <m/>
    <m/>
    <m/>
    <n v="1416"/>
    <n v="236"/>
    <n v="0.16666666666666666"/>
    <x v="1"/>
  </r>
  <r>
    <d v="2016-08-29T00:00:00"/>
    <x v="7"/>
    <m/>
    <m/>
    <m/>
    <x v="14"/>
    <s v="MANJAR"/>
    <x v="13"/>
    <x v="15"/>
    <s v="Dulce de leche (manjar)"/>
    <m/>
    <m/>
    <m/>
    <n v="1440"/>
    <n v="300"/>
    <n v="0.20833333333333334"/>
    <x v="1"/>
  </r>
  <r>
    <d v="2016-08-29T00:00:00"/>
    <x v="7"/>
    <m/>
    <m/>
    <m/>
    <x v="14"/>
    <s v="MANJAR"/>
    <x v="13"/>
    <x v="15"/>
    <s v="Dulce de leche (manjar)"/>
    <m/>
    <m/>
    <m/>
    <n v="2000"/>
    <n v="400"/>
    <n v="0.2"/>
    <x v="1"/>
  </r>
  <r>
    <d v="2016-08-29T00:00:00"/>
    <x v="7"/>
    <m/>
    <m/>
    <m/>
    <x v="14"/>
    <s v="MANJAR"/>
    <x v="13"/>
    <x v="15"/>
    <s v="Dulce de leche (manjar)"/>
    <m/>
    <m/>
    <m/>
    <n v="1000"/>
    <n v="200"/>
    <n v="0.2"/>
    <x v="1"/>
  </r>
  <r>
    <d v="2016-08-29T00:00:00"/>
    <x v="7"/>
    <m/>
    <m/>
    <m/>
    <x v="14"/>
    <s v="MANJAR"/>
    <x v="13"/>
    <x v="15"/>
    <s v="Dulce de leche (manjar)"/>
    <m/>
    <m/>
    <m/>
    <n v="1200"/>
    <n v="300"/>
    <n v="0.25"/>
    <x v="1"/>
  </r>
  <r>
    <d v="2016-08-29T00:00:00"/>
    <x v="7"/>
    <m/>
    <m/>
    <m/>
    <x v="14"/>
    <s v="MANJAR"/>
    <x v="13"/>
    <x v="15"/>
    <s v="Dulce de leche (manjar)"/>
    <m/>
    <m/>
    <m/>
    <n v="7440"/>
    <n v="1550"/>
    <n v="0.20833333333333334"/>
    <x v="1"/>
  </r>
  <r>
    <d v="2016-08-29T00:00:00"/>
    <x v="7"/>
    <m/>
    <m/>
    <m/>
    <x v="14"/>
    <s v="MANJAR"/>
    <x v="13"/>
    <x v="15"/>
    <s v="Dulce de leche (manjar)"/>
    <m/>
    <m/>
    <m/>
    <n v="3180"/>
    <n v="663"/>
    <n v="0.20849056603773586"/>
    <x v="1"/>
  </r>
  <r>
    <d v="2016-08-29T00:00:00"/>
    <x v="7"/>
    <m/>
    <m/>
    <m/>
    <x v="14"/>
    <s v="MANJAR"/>
    <x v="13"/>
    <x v="15"/>
    <s v="Dulce de leche (manjar)"/>
    <m/>
    <m/>
    <m/>
    <n v="4800"/>
    <n v="1200"/>
    <n v="0.25"/>
    <x v="1"/>
  </r>
  <r>
    <d v="2016-08-29T00:00:00"/>
    <x v="7"/>
    <m/>
    <m/>
    <m/>
    <x v="14"/>
    <s v="MANJAR"/>
    <x v="13"/>
    <x v="15"/>
    <s v="Dulce de leche (manjar)"/>
    <m/>
    <m/>
    <m/>
    <n v="1000"/>
    <n v="200"/>
    <n v="0.2"/>
    <x v="1"/>
  </r>
  <r>
    <d v="2016-08-30T00:00:00"/>
    <x v="7"/>
    <m/>
    <m/>
    <m/>
    <x v="14"/>
    <s v="MANJAR"/>
    <x v="13"/>
    <x v="15"/>
    <s v="Dulce de leche (manjar)"/>
    <m/>
    <m/>
    <m/>
    <n v="3000"/>
    <n v="750"/>
    <n v="0.25"/>
    <x v="1"/>
  </r>
  <r>
    <d v="2016-08-30T00:00:00"/>
    <x v="7"/>
    <m/>
    <m/>
    <m/>
    <x v="14"/>
    <s v="MANJAR"/>
    <x v="13"/>
    <x v="15"/>
    <s v="Dulce de leche (manjar)"/>
    <m/>
    <m/>
    <m/>
    <n v="192"/>
    <n v="70"/>
    <n v="0.36458333333333331"/>
    <x v="1"/>
  </r>
  <r>
    <d v="2016-08-30T00:00:00"/>
    <x v="7"/>
    <m/>
    <m/>
    <m/>
    <x v="14"/>
    <s v="MANJAR"/>
    <x v="13"/>
    <x v="15"/>
    <s v="Dulce de leche (manjar)"/>
    <m/>
    <m/>
    <m/>
    <n v="600"/>
    <n v="175"/>
    <n v="0.29166666666666669"/>
    <x v="1"/>
  </r>
  <r>
    <d v="2016-08-30T00:00:00"/>
    <x v="7"/>
    <m/>
    <m/>
    <m/>
    <x v="14"/>
    <s v="MANJAR"/>
    <x v="13"/>
    <x v="15"/>
    <s v="Dulce de leche (manjar)"/>
    <m/>
    <m/>
    <m/>
    <n v="5100"/>
    <n v="1488"/>
    <n v="0.29176470588235293"/>
    <x v="1"/>
  </r>
  <r>
    <d v="2016-08-31T00:00:00"/>
    <x v="7"/>
    <m/>
    <m/>
    <m/>
    <x v="14"/>
    <s v="MANJAR"/>
    <x v="13"/>
    <x v="15"/>
    <s v="Dulce de leche (manjar)"/>
    <m/>
    <m/>
    <m/>
    <n v="1800"/>
    <n v="600"/>
    <n v="0.33333333333333331"/>
    <x v="1"/>
  </r>
  <r>
    <d v="2016-08-31T00:00:00"/>
    <x v="7"/>
    <m/>
    <m/>
    <m/>
    <x v="14"/>
    <s v="MANJAR"/>
    <x v="13"/>
    <x v="15"/>
    <s v="Dulce de leche (manjar)"/>
    <m/>
    <m/>
    <m/>
    <n v="960"/>
    <n v="350"/>
    <n v="0.36458333333333331"/>
    <x v="1"/>
  </r>
  <r>
    <d v="2016-08-22T00:00:00"/>
    <x v="7"/>
    <m/>
    <m/>
    <m/>
    <x v="14"/>
    <s v="MANJAR"/>
    <x v="13"/>
    <x v="15"/>
    <s v="Dulce de leche (manjar)"/>
    <m/>
    <m/>
    <m/>
    <n v="234.98"/>
    <n v="974"/>
    <n v="4.1450336198825433"/>
    <x v="32"/>
  </r>
  <r>
    <d v="2016-08-22T00:00:00"/>
    <x v="7"/>
    <m/>
    <m/>
    <m/>
    <x v="14"/>
    <s v="MANJAR"/>
    <x v="13"/>
    <x v="15"/>
    <s v="Dulce de leche (manjar)"/>
    <m/>
    <m/>
    <m/>
    <n v="15000"/>
    <n v="36650"/>
    <n v="2.4433333333333334"/>
    <x v="16"/>
  </r>
  <r>
    <d v="2016-08-10T00:00:00"/>
    <x v="7"/>
    <m/>
    <m/>
    <m/>
    <x v="14"/>
    <s v="MANJAR"/>
    <x v="13"/>
    <x v="15"/>
    <s v="Dulce de leche (manjar)"/>
    <m/>
    <m/>
    <m/>
    <n v="20284.8"/>
    <n v="32679.599999999999"/>
    <n v="1.6110388073828679"/>
    <x v="10"/>
  </r>
  <r>
    <d v="2016-08-10T00:00:00"/>
    <x v="7"/>
    <m/>
    <m/>
    <m/>
    <x v="14"/>
    <s v="MANJAR"/>
    <x v="13"/>
    <x v="15"/>
    <s v="Dulce de leche (manjar)"/>
    <m/>
    <m/>
    <m/>
    <n v="10800"/>
    <n v="17766"/>
    <n v="1.645"/>
    <x v="10"/>
  </r>
  <r>
    <d v="2016-08-16T00:00:00"/>
    <x v="7"/>
    <m/>
    <m/>
    <m/>
    <x v="14"/>
    <s v="MANJAR"/>
    <x v="13"/>
    <x v="15"/>
    <s v="Dulce de leche (manjar)"/>
    <m/>
    <m/>
    <m/>
    <n v="28454.400000000001"/>
    <n v="44741"/>
    <n v="1.5723754498425551"/>
    <x v="10"/>
  </r>
  <r>
    <d v="2016-08-30T00:00:00"/>
    <x v="7"/>
    <m/>
    <m/>
    <m/>
    <x v="14"/>
    <s v="MANJAR"/>
    <x v="13"/>
    <x v="15"/>
    <s v="Dulce de leche (manjar)"/>
    <m/>
    <m/>
    <m/>
    <n v="10800"/>
    <n v="17766"/>
    <n v="1.645"/>
    <x v="10"/>
  </r>
  <r>
    <d v="2016-08-11T00:00:00"/>
    <x v="7"/>
    <m/>
    <m/>
    <m/>
    <x v="14"/>
    <s v="MANJAR"/>
    <x v="13"/>
    <x v="15"/>
    <s v="Dulce de leche (manjar)"/>
    <m/>
    <m/>
    <m/>
    <n v="9484.7999999999993"/>
    <n v="14913.6"/>
    <n v="1.5723684210526316"/>
    <x v="21"/>
  </r>
  <r>
    <d v="2016-08-01T00:00:00"/>
    <x v="7"/>
    <m/>
    <m/>
    <m/>
    <x v="14"/>
    <s v="MANJAR"/>
    <x v="13"/>
    <x v="15"/>
    <s v="Dulce de leche (manjar)"/>
    <m/>
    <m/>
    <m/>
    <n v="43200"/>
    <n v="69744"/>
    <n v="1.6144444444444443"/>
    <x v="11"/>
  </r>
  <r>
    <d v="2016-08-01T00:00:00"/>
    <x v="7"/>
    <m/>
    <m/>
    <m/>
    <x v="14"/>
    <s v="MANJAR"/>
    <x v="13"/>
    <x v="15"/>
    <s v="Dulce de leche (manjar)"/>
    <m/>
    <m/>
    <m/>
    <n v="21600"/>
    <n v="34872"/>
    <n v="1.6144444444444443"/>
    <x v="11"/>
  </r>
  <r>
    <d v="2016-08-10T00:00:00"/>
    <x v="7"/>
    <m/>
    <m/>
    <m/>
    <x v="14"/>
    <s v="MANJAR"/>
    <x v="13"/>
    <x v="15"/>
    <s v="Dulce de leche (manjar)"/>
    <m/>
    <m/>
    <m/>
    <n v="21600"/>
    <n v="35496"/>
    <n v="1.6433333333333333"/>
    <x v="11"/>
  </r>
  <r>
    <d v="2016-08-25T00:00:00"/>
    <x v="7"/>
    <m/>
    <m/>
    <m/>
    <x v="14"/>
    <s v="MANJAR"/>
    <x v="13"/>
    <x v="15"/>
    <s v="Dulce de leche (manjar)"/>
    <m/>
    <m/>
    <m/>
    <n v="21600"/>
    <n v="35496"/>
    <n v="1.6433333333333333"/>
    <x v="11"/>
  </r>
  <r>
    <d v="2016-08-25T00:00:00"/>
    <x v="7"/>
    <m/>
    <m/>
    <m/>
    <x v="14"/>
    <s v="MANJAR"/>
    <x v="13"/>
    <x v="15"/>
    <s v="Dulce de leche (manjar)"/>
    <m/>
    <m/>
    <m/>
    <n v="10800"/>
    <n v="17748"/>
    <n v="1.6433333333333333"/>
    <x v="11"/>
  </r>
  <r>
    <d v="2016-08-05T00:00:00"/>
    <x v="7"/>
    <m/>
    <m/>
    <m/>
    <x v="14"/>
    <s v="MANJAR"/>
    <x v="13"/>
    <x v="15"/>
    <s v="Dulce de leche (manjar)"/>
    <m/>
    <m/>
    <m/>
    <n v="84"/>
    <n v="70"/>
    <n v="0.83333333333333337"/>
    <x v="3"/>
  </r>
  <r>
    <d v="2016-08-09T00:00:00"/>
    <x v="7"/>
    <m/>
    <m/>
    <m/>
    <x v="14"/>
    <s v="MANJAR"/>
    <x v="13"/>
    <x v="15"/>
    <s v="Dulce de leche (manjar)"/>
    <m/>
    <m/>
    <m/>
    <n v="960"/>
    <n v="1510"/>
    <n v="1.5729166666666667"/>
    <x v="3"/>
  </r>
  <r>
    <d v="2016-08-09T00:00:00"/>
    <x v="7"/>
    <m/>
    <m/>
    <m/>
    <x v="14"/>
    <s v="MANJAR"/>
    <x v="13"/>
    <x v="15"/>
    <s v="Dulce de leche (manjar)"/>
    <m/>
    <m/>
    <m/>
    <n v="4800"/>
    <n v="6800"/>
    <n v="1.4166666666666667"/>
    <x v="3"/>
  </r>
  <r>
    <d v="2016-08-10T00:00:00"/>
    <x v="7"/>
    <m/>
    <m/>
    <m/>
    <x v="14"/>
    <s v="MANJAR"/>
    <x v="13"/>
    <x v="15"/>
    <s v="Dulce de leche (manjar)"/>
    <m/>
    <m/>
    <m/>
    <n v="48"/>
    <n v="50"/>
    <n v="1.0416666666666667"/>
    <x v="3"/>
  </r>
  <r>
    <d v="2016-08-10T00:00:00"/>
    <x v="7"/>
    <m/>
    <m/>
    <m/>
    <x v="14"/>
    <s v="MANJAR"/>
    <x v="13"/>
    <x v="15"/>
    <s v="Dulce de leche (manjar)"/>
    <m/>
    <m/>
    <m/>
    <n v="48"/>
    <n v="40"/>
    <n v="0.83333333333333337"/>
    <x v="3"/>
  </r>
  <r>
    <d v="2016-08-10T00:00:00"/>
    <x v="7"/>
    <m/>
    <m/>
    <m/>
    <x v="14"/>
    <s v="MANJAR"/>
    <x v="13"/>
    <x v="15"/>
    <s v="Dulce de leche (manjar)"/>
    <m/>
    <m/>
    <m/>
    <n v="57.6"/>
    <n v="54"/>
    <n v="0.9375"/>
    <x v="3"/>
  </r>
  <r>
    <d v="2016-08-11T00:00:00"/>
    <x v="7"/>
    <m/>
    <m/>
    <m/>
    <x v="14"/>
    <s v="MANJAR"/>
    <x v="13"/>
    <x v="15"/>
    <s v="Dulce de leche (manjar)"/>
    <m/>
    <m/>
    <m/>
    <n v="480"/>
    <n v="360"/>
    <n v="0.75"/>
    <x v="3"/>
  </r>
  <r>
    <d v="2016-08-11T00:00:00"/>
    <x v="7"/>
    <m/>
    <m/>
    <m/>
    <x v="14"/>
    <s v="MANJAR"/>
    <x v="13"/>
    <x v="15"/>
    <s v="Dulce de leche (manjar)"/>
    <m/>
    <m/>
    <m/>
    <n v="216"/>
    <n v="72"/>
    <n v="0.33333333333333331"/>
    <x v="3"/>
  </r>
  <r>
    <d v="2016-08-11T00:00:00"/>
    <x v="7"/>
    <m/>
    <m/>
    <m/>
    <x v="14"/>
    <s v="MANJAR"/>
    <x v="13"/>
    <x v="15"/>
    <s v="Dulce de leche (manjar)"/>
    <m/>
    <m/>
    <m/>
    <n v="144"/>
    <n v="150"/>
    <n v="1.0416666666666667"/>
    <x v="3"/>
  </r>
  <r>
    <d v="2016-08-11T00:00:00"/>
    <x v="7"/>
    <m/>
    <m/>
    <m/>
    <x v="14"/>
    <s v="MANJAR"/>
    <x v="13"/>
    <x v="15"/>
    <s v="Dulce de leche (manjar)"/>
    <m/>
    <m/>
    <m/>
    <n v="1200"/>
    <n v="900"/>
    <n v="0.75"/>
    <x v="3"/>
  </r>
  <r>
    <d v="2016-08-11T00:00:00"/>
    <x v="7"/>
    <m/>
    <m/>
    <m/>
    <x v="14"/>
    <s v="MANJAR"/>
    <x v="13"/>
    <x v="15"/>
    <s v="Dulce de leche (manjar)"/>
    <m/>
    <m/>
    <m/>
    <n v="60"/>
    <n v="50"/>
    <n v="0.83333333333333337"/>
    <x v="3"/>
  </r>
  <r>
    <d v="2016-08-11T00:00:00"/>
    <x v="7"/>
    <m/>
    <m/>
    <m/>
    <x v="14"/>
    <s v="MANJAR"/>
    <x v="13"/>
    <x v="15"/>
    <s v="Dulce de leche (manjar)"/>
    <m/>
    <m/>
    <m/>
    <n v="1200"/>
    <n v="900"/>
    <n v="0.75"/>
    <x v="3"/>
  </r>
  <r>
    <d v="2016-08-17T00:00:00"/>
    <x v="7"/>
    <m/>
    <m/>
    <m/>
    <x v="14"/>
    <s v="MANJAR"/>
    <x v="13"/>
    <x v="15"/>
    <s v="Dulce de leche (manjar)"/>
    <m/>
    <m/>
    <m/>
    <n v="25920"/>
    <n v="38941"/>
    <n v="1.5023533950617285"/>
    <x v="3"/>
  </r>
  <r>
    <d v="2016-08-17T00:00:00"/>
    <x v="7"/>
    <m/>
    <m/>
    <m/>
    <x v="14"/>
    <s v="MANJAR"/>
    <x v="13"/>
    <x v="15"/>
    <s v="Dulce de leche (manjar)"/>
    <m/>
    <m/>
    <m/>
    <n v="192"/>
    <n v="160"/>
    <n v="0.83333333333333337"/>
    <x v="3"/>
  </r>
  <r>
    <d v="2016-08-17T00:00:00"/>
    <x v="7"/>
    <m/>
    <m/>
    <m/>
    <x v="14"/>
    <s v="MANJAR"/>
    <x v="13"/>
    <x v="15"/>
    <s v="Dulce de leche (manjar)"/>
    <m/>
    <m/>
    <m/>
    <n v="96"/>
    <n v="100"/>
    <n v="1.0416666666666667"/>
    <x v="3"/>
  </r>
  <r>
    <d v="2016-08-18T00:00:00"/>
    <x v="7"/>
    <m/>
    <m/>
    <m/>
    <x v="14"/>
    <s v="MANJAR"/>
    <x v="13"/>
    <x v="15"/>
    <s v="Dulce de leche (manjar)"/>
    <m/>
    <m/>
    <m/>
    <n v="2520"/>
    <n v="3570"/>
    <n v="1.4166666666666667"/>
    <x v="3"/>
  </r>
  <r>
    <d v="2016-08-18T00:00:00"/>
    <x v="7"/>
    <m/>
    <m/>
    <m/>
    <x v="14"/>
    <s v="MANJAR"/>
    <x v="13"/>
    <x v="15"/>
    <s v="Dulce de leche (manjar)"/>
    <m/>
    <m/>
    <m/>
    <n v="360"/>
    <n v="510"/>
    <n v="1.4166666666666667"/>
    <x v="3"/>
  </r>
  <r>
    <d v="2016-08-18T00:00:00"/>
    <x v="7"/>
    <m/>
    <m/>
    <m/>
    <x v="14"/>
    <s v="MANJAR"/>
    <x v="13"/>
    <x v="15"/>
    <s v="Dulce de leche (manjar)"/>
    <m/>
    <m/>
    <m/>
    <n v="192"/>
    <n v="160"/>
    <n v="0.83333333333333337"/>
    <x v="3"/>
  </r>
  <r>
    <d v="2016-08-22T00:00:00"/>
    <x v="7"/>
    <m/>
    <m/>
    <m/>
    <x v="14"/>
    <s v="MANJAR"/>
    <x v="13"/>
    <x v="15"/>
    <s v="Dulce de leche (manjar)"/>
    <m/>
    <m/>
    <m/>
    <n v="120"/>
    <n v="100"/>
    <n v="0.83333333333333337"/>
    <x v="3"/>
  </r>
  <r>
    <d v="2016-08-23T00:00:00"/>
    <x v="7"/>
    <m/>
    <m/>
    <m/>
    <x v="14"/>
    <s v="MANJAR"/>
    <x v="13"/>
    <x v="15"/>
    <s v="Dulce de leche (manjar)"/>
    <m/>
    <m/>
    <m/>
    <n v="23760"/>
    <n v="34056"/>
    <n v="1.4333333333333333"/>
    <x v="3"/>
  </r>
  <r>
    <d v="2016-08-23T00:00:00"/>
    <x v="7"/>
    <m/>
    <m/>
    <m/>
    <x v="14"/>
    <s v="MANJAR"/>
    <x v="13"/>
    <x v="15"/>
    <s v="Dulce de leche (manjar)"/>
    <m/>
    <m/>
    <m/>
    <n v="120"/>
    <n v="100"/>
    <n v="0.83333333333333337"/>
    <x v="3"/>
  </r>
  <r>
    <d v="2016-08-23T00:00:00"/>
    <x v="7"/>
    <m/>
    <m/>
    <m/>
    <x v="14"/>
    <s v="MANJAR"/>
    <x v="13"/>
    <x v="15"/>
    <s v="Dulce de leche (manjar)"/>
    <m/>
    <m/>
    <m/>
    <n v="240"/>
    <n v="200"/>
    <n v="0.83333333333333337"/>
    <x v="3"/>
  </r>
  <r>
    <d v="2016-08-23T00:00:00"/>
    <x v="7"/>
    <m/>
    <m/>
    <m/>
    <x v="14"/>
    <s v="MANJAR"/>
    <x v="13"/>
    <x v="15"/>
    <s v="Dulce de leche (manjar)"/>
    <m/>
    <m/>
    <m/>
    <n v="96"/>
    <n v="100"/>
    <n v="1.0416666666666667"/>
    <x v="3"/>
  </r>
  <r>
    <d v="2016-08-23T00:00:00"/>
    <x v="7"/>
    <m/>
    <m/>
    <m/>
    <x v="14"/>
    <s v="MANJAR"/>
    <x v="13"/>
    <x v="15"/>
    <s v="Dulce de leche (manjar)"/>
    <m/>
    <m/>
    <m/>
    <n v="120"/>
    <n v="100"/>
    <n v="0.83333333333333337"/>
    <x v="3"/>
  </r>
  <r>
    <d v="2016-08-24T00:00:00"/>
    <x v="7"/>
    <m/>
    <m/>
    <m/>
    <x v="14"/>
    <s v="MANJAR"/>
    <x v="13"/>
    <x v="15"/>
    <s v="Dulce de leche (manjar)"/>
    <m/>
    <m/>
    <m/>
    <n v="3600"/>
    <n v="5100"/>
    <n v="1.4166666666666667"/>
    <x v="3"/>
  </r>
  <r>
    <d v="2016-08-24T00:00:00"/>
    <x v="7"/>
    <m/>
    <m/>
    <m/>
    <x v="14"/>
    <s v="MANJAR"/>
    <x v="13"/>
    <x v="15"/>
    <s v="Dulce de leche (manjar)"/>
    <m/>
    <m/>
    <m/>
    <n v="480"/>
    <n v="750"/>
    <n v="1.5625"/>
    <x v="3"/>
  </r>
  <r>
    <d v="2016-08-26T00:00:00"/>
    <x v="7"/>
    <m/>
    <m/>
    <m/>
    <x v="14"/>
    <s v="MANJAR"/>
    <x v="13"/>
    <x v="15"/>
    <s v="Dulce de leche (manjar)"/>
    <m/>
    <m/>
    <m/>
    <n v="600"/>
    <n v="450"/>
    <n v="0.75"/>
    <x v="3"/>
  </r>
  <r>
    <d v="2016-08-29T00:00:00"/>
    <x v="7"/>
    <m/>
    <m/>
    <m/>
    <x v="14"/>
    <s v="MANJAR"/>
    <x v="13"/>
    <x v="15"/>
    <s v="Dulce de leche (manjar)"/>
    <m/>
    <m/>
    <m/>
    <n v="48"/>
    <n v="50"/>
    <n v="1.0416666666666667"/>
    <x v="3"/>
  </r>
  <r>
    <d v="2016-08-29T00:00:00"/>
    <x v="7"/>
    <m/>
    <m/>
    <m/>
    <x v="14"/>
    <s v="MANJAR"/>
    <x v="13"/>
    <x v="15"/>
    <s v="Dulce de leche (manjar)"/>
    <m/>
    <m/>
    <m/>
    <n v="252"/>
    <n v="210"/>
    <n v="0.83333333333333337"/>
    <x v="3"/>
  </r>
  <r>
    <d v="2016-08-29T00:00:00"/>
    <x v="7"/>
    <m/>
    <m/>
    <m/>
    <x v="14"/>
    <s v="MANJAR"/>
    <x v="13"/>
    <x v="15"/>
    <s v="Dulce de leche (manjar)"/>
    <m/>
    <m/>
    <m/>
    <n v="120"/>
    <n v="50"/>
    <n v="0.41666666666666669"/>
    <x v="3"/>
  </r>
  <r>
    <d v="2016-08-29T00:00:00"/>
    <x v="7"/>
    <m/>
    <m/>
    <m/>
    <x v="14"/>
    <s v="MANJAR"/>
    <x v="13"/>
    <x v="15"/>
    <s v="Dulce de leche (manjar)"/>
    <m/>
    <m/>
    <m/>
    <n v="15120"/>
    <n v="21193"/>
    <n v="1.4016534391534392"/>
    <x v="3"/>
  </r>
  <r>
    <d v="2016-08-29T00:00:00"/>
    <x v="7"/>
    <m/>
    <m/>
    <m/>
    <x v="14"/>
    <s v="MANJAR"/>
    <x v="13"/>
    <x v="15"/>
    <s v="Dulce de leche (manjar)"/>
    <m/>
    <m/>
    <m/>
    <n v="14472"/>
    <n v="21605"/>
    <n v="1.4928828081813157"/>
    <x v="3"/>
  </r>
  <r>
    <d v="2016-08-30T00:00:00"/>
    <x v="7"/>
    <m/>
    <m/>
    <m/>
    <x v="14"/>
    <s v="MANJAR"/>
    <x v="13"/>
    <x v="15"/>
    <s v="Dulce de leche (manjar)"/>
    <m/>
    <m/>
    <m/>
    <n v="6600"/>
    <n v="9350"/>
    <n v="1.4166666666666667"/>
    <x v="3"/>
  </r>
  <r>
    <d v="2016-08-31T00:00:00"/>
    <x v="7"/>
    <m/>
    <m/>
    <m/>
    <x v="14"/>
    <s v="MANJAR"/>
    <x v="13"/>
    <x v="15"/>
    <s v="Dulce de leche (manjar)"/>
    <m/>
    <m/>
    <m/>
    <n v="1560"/>
    <n v="2210"/>
    <n v="1.4166666666666667"/>
    <x v="3"/>
  </r>
  <r>
    <d v="2016-08-31T00:00:00"/>
    <x v="7"/>
    <m/>
    <m/>
    <m/>
    <x v="14"/>
    <s v="MANJAR"/>
    <x v="13"/>
    <x v="15"/>
    <s v="Dulce de leche (manjar)"/>
    <m/>
    <m/>
    <m/>
    <n v="480"/>
    <n v="400"/>
    <n v="0.83333333333333337"/>
    <x v="3"/>
  </r>
  <r>
    <d v="2016-08-01T00:00:00"/>
    <x v="7"/>
    <m/>
    <m/>
    <m/>
    <x v="14"/>
    <s v="MANJAR"/>
    <x v="13"/>
    <x v="15"/>
    <s v="Dulce de leche (manjar)"/>
    <m/>
    <m/>
    <m/>
    <n v="21600"/>
    <n v="34908"/>
    <n v="1.6161111111111111"/>
    <x v="12"/>
  </r>
  <r>
    <d v="2016-08-26T00:00:00"/>
    <x v="7"/>
    <m/>
    <m/>
    <m/>
    <x v="14"/>
    <s v="MANJAR"/>
    <x v="13"/>
    <x v="15"/>
    <s v="Dulce de leche (manjar)"/>
    <m/>
    <m/>
    <m/>
    <n v="21600"/>
    <n v="35532"/>
    <n v="1.645"/>
    <x v="12"/>
  </r>
  <r>
    <d v="2016-08-13T00:00:00"/>
    <x v="7"/>
    <m/>
    <m/>
    <m/>
    <x v="14"/>
    <s v="MANJAR"/>
    <x v="13"/>
    <x v="15"/>
    <s v="Dulce de leche (manjar)"/>
    <m/>
    <m/>
    <m/>
    <n v="15759.36"/>
    <n v="24727.68"/>
    <n v="1.569078947368421"/>
    <x v="13"/>
  </r>
  <r>
    <d v="2016-08-16T00:00:00"/>
    <x v="7"/>
    <m/>
    <m/>
    <m/>
    <x v="14"/>
    <s v="MANJAR"/>
    <x v="13"/>
    <x v="15"/>
    <s v="Dulce de leche (manjar)"/>
    <m/>
    <m/>
    <m/>
    <n v="15759.36"/>
    <n v="24728"/>
    <n v="1.5690992527615335"/>
    <x v="13"/>
  </r>
  <r>
    <d v="2016-08-17T00:00:00"/>
    <x v="7"/>
    <m/>
    <m/>
    <m/>
    <x v="14"/>
    <s v="MANJAR"/>
    <x v="13"/>
    <x v="15"/>
    <s v="Dulce de leche (manjar)"/>
    <m/>
    <m/>
    <m/>
    <n v="17510.400000000001"/>
    <n v="27475"/>
    <n v="1.5690675255847952"/>
    <x v="13"/>
  </r>
  <r>
    <d v="2016-08-19T00:00:00"/>
    <x v="7"/>
    <m/>
    <m/>
    <m/>
    <x v="14"/>
    <s v="MANJAR"/>
    <x v="13"/>
    <x v="15"/>
    <s v="Dulce de leche (manjar)"/>
    <m/>
    <m/>
    <m/>
    <n v="17510.400000000001"/>
    <n v="27475"/>
    <n v="1.5690675255847952"/>
    <x v="13"/>
  </r>
  <r>
    <d v="2016-08-19T00:00:00"/>
    <x v="7"/>
    <m/>
    <m/>
    <m/>
    <x v="14"/>
    <s v="MANJAR"/>
    <x v="13"/>
    <x v="15"/>
    <s v="Dulce de leche (manjar)"/>
    <m/>
    <m/>
    <m/>
    <n v="7879.68"/>
    <n v="12364"/>
    <n v="1.5690992527615335"/>
    <x v="13"/>
  </r>
  <r>
    <d v="2016-08-22T00:00:00"/>
    <x v="7"/>
    <m/>
    <m/>
    <m/>
    <x v="14"/>
    <s v="MANJAR"/>
    <x v="13"/>
    <x v="15"/>
    <s v="Dulce de leche (manjar)"/>
    <m/>
    <m/>
    <m/>
    <n v="120"/>
    <n v="272"/>
    <n v="2.2666666666666666"/>
    <x v="13"/>
  </r>
  <r>
    <d v="2016-08-22T00:00:00"/>
    <x v="7"/>
    <m/>
    <m/>
    <m/>
    <x v="14"/>
    <s v="MANJAR"/>
    <x v="13"/>
    <x v="15"/>
    <s v="Dulce de leche (manjar)"/>
    <m/>
    <m/>
    <m/>
    <n v="72"/>
    <n v="190"/>
    <n v="2.6388888888888888"/>
    <x v="13"/>
  </r>
  <r>
    <d v="2016-08-22T00:00:00"/>
    <x v="7"/>
    <m/>
    <m/>
    <m/>
    <x v="14"/>
    <s v="MANJAR"/>
    <x v="27"/>
    <x v="15"/>
    <s v="Dulce de leche (manjar)"/>
    <m/>
    <m/>
    <m/>
    <n v="17510.400000000001"/>
    <n v="27475"/>
    <n v="1.5690675255847952"/>
    <x v="13"/>
  </r>
  <r>
    <d v="2016-08-27T00:00:00"/>
    <x v="7"/>
    <m/>
    <m/>
    <m/>
    <x v="14"/>
    <s v="MANJAR"/>
    <x v="13"/>
    <x v="15"/>
    <s v="Dulce de leche (manjar)"/>
    <m/>
    <m/>
    <m/>
    <n v="15741.12"/>
    <n v="24699"/>
    <n v="1.5690751356955539"/>
    <x v="13"/>
  </r>
  <r>
    <d v="2016-09-09T00:00:00"/>
    <x v="8"/>
    <m/>
    <m/>
    <m/>
    <x v="0"/>
    <s v="LL"/>
    <x v="0"/>
    <x v="0"/>
    <s v="Leche y nata, sin concentrar, ni edulcorar, mat grasa &gt; al 1% pero &lt;= al 6% en peso"/>
    <m/>
    <m/>
    <m/>
    <n v="48972"/>
    <n v="52231"/>
    <n v="1.0665482316425712"/>
    <x v="0"/>
  </r>
  <r>
    <d v="2016-09-01T00:00:00"/>
    <x v="8"/>
    <m/>
    <m/>
    <m/>
    <x v="1"/>
    <s v="OTROS"/>
    <x v="1"/>
    <x v="1"/>
    <s v="Leche en polvo, sin adición de azúcar ni edulcorante, mat grasa &gt; 24% pero &lt; al 26%"/>
    <m/>
    <m/>
    <m/>
    <n v="339.84"/>
    <n v="96"/>
    <n v="0.2824858757062147"/>
    <x v="1"/>
  </r>
  <r>
    <d v="2016-09-02T00:00:00"/>
    <x v="8"/>
    <m/>
    <m/>
    <m/>
    <x v="1"/>
    <s v="OTROS"/>
    <x v="1"/>
    <x v="1"/>
    <s v="Leche en polvo, sin adición de azúcar ni edulcorante, mat grasa &gt; 24% pero &lt; al 26%"/>
    <m/>
    <m/>
    <m/>
    <n v="566.4"/>
    <n v="150"/>
    <n v="0.26483050847457629"/>
    <x v="1"/>
  </r>
  <r>
    <d v="2016-09-08T00:00:00"/>
    <x v="8"/>
    <m/>
    <m/>
    <m/>
    <x v="1"/>
    <s v="OTROS"/>
    <x v="1"/>
    <x v="1"/>
    <s v="Leche en polvo, sin adición de azúcar ni edulcorante, mat grasa &gt; 24% pero &lt; al 26%"/>
    <m/>
    <m/>
    <m/>
    <n v="1132.8"/>
    <n v="300"/>
    <n v="0.26483050847457629"/>
    <x v="1"/>
  </r>
  <r>
    <d v="2016-09-08T00:00:00"/>
    <x v="8"/>
    <m/>
    <m/>
    <m/>
    <x v="1"/>
    <s v="OTROS"/>
    <x v="1"/>
    <x v="1"/>
    <s v="Leche en polvo, sin adición de azúcar ni edulcorante, mat grasa &gt; 24% pero &lt; al 26%"/>
    <m/>
    <m/>
    <m/>
    <n v="1800"/>
    <n v="450"/>
    <n v="0.25"/>
    <x v="1"/>
  </r>
  <r>
    <d v="2016-09-08T00:00:00"/>
    <x v="8"/>
    <m/>
    <m/>
    <m/>
    <x v="1"/>
    <s v="OTROS"/>
    <x v="1"/>
    <x v="1"/>
    <s v="Leche en polvo, sin adición de azúcar ni edulcorante, mat grasa &gt; 24% pero &lt; al 26%"/>
    <m/>
    <m/>
    <m/>
    <n v="1200"/>
    <n v="300"/>
    <n v="0.25"/>
    <x v="1"/>
  </r>
  <r>
    <d v="2016-09-12T00:00:00"/>
    <x v="8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09-21T00:00:00"/>
    <x v="8"/>
    <m/>
    <m/>
    <m/>
    <x v="1"/>
    <s v="OTROS"/>
    <x v="1"/>
    <x v="1"/>
    <s v="Leche en polvo, sin adición de azúcar ni edulcorante, mat grasa &gt; 24% pero &lt; al 26%"/>
    <m/>
    <m/>
    <m/>
    <n v="2265.6"/>
    <n v="640"/>
    <n v="0.2824858757062147"/>
    <x v="1"/>
  </r>
  <r>
    <d v="2016-09-27T00:00:00"/>
    <x v="8"/>
    <m/>
    <m/>
    <m/>
    <x v="1"/>
    <s v="OTROS"/>
    <x v="1"/>
    <x v="1"/>
    <s v="Leche en polvo, sin adición de azúcar ni edulcorante, mat grasa &gt; 24% pero &lt; al 26%"/>
    <m/>
    <m/>
    <m/>
    <n v="1132.8"/>
    <n v="400"/>
    <n v="0.35310734463276838"/>
    <x v="1"/>
  </r>
  <r>
    <d v="2016-09-27T00:00:00"/>
    <x v="8"/>
    <m/>
    <m/>
    <m/>
    <x v="1"/>
    <s v="OTROS"/>
    <x v="1"/>
    <x v="1"/>
    <s v="Leche en polvo, sin adición de azúcar ni edulcorante, mat grasa &gt; 24% pero &lt; al 26%"/>
    <m/>
    <m/>
    <m/>
    <n v="2832"/>
    <n v="1000"/>
    <n v="0.35310734463276838"/>
    <x v="1"/>
  </r>
  <r>
    <d v="2016-09-02T00:00:00"/>
    <x v="8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9-08T00:00:00"/>
    <x v="8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9-08T00:00:00"/>
    <x v="8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1200"/>
    <n v="320"/>
    <n v="0.26666666666666666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1200"/>
    <n v="320"/>
    <n v="0.26666666666666666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2088"/>
    <n v="348"/>
    <n v="0.16666666666666666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9-12T00:00:00"/>
    <x v="8"/>
    <m/>
    <m/>
    <m/>
    <x v="2"/>
    <s v="LEP"/>
    <x v="2"/>
    <x v="2"/>
    <s v="Leche en polvo, sin adición de azúcar ni edulcorante, mat grasa &gt; al 26% "/>
    <m/>
    <m/>
    <m/>
    <n v="3600"/>
    <n v="960"/>
    <n v="0.26666666666666666"/>
    <x v="1"/>
  </r>
  <r>
    <d v="2016-09-20T00:00:00"/>
    <x v="8"/>
    <m/>
    <m/>
    <m/>
    <x v="2"/>
    <s v="LEP"/>
    <x v="2"/>
    <x v="2"/>
    <s v="Leche en polvo, sin adición de azúcar ni edulcorante, mat grasa &gt; al 26% "/>
    <m/>
    <m/>
    <m/>
    <n v="201.6"/>
    <n v="966"/>
    <n v="4.791666666666667"/>
    <x v="1"/>
  </r>
  <r>
    <d v="2016-09-21T00:00:00"/>
    <x v="8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9-21T00:00:00"/>
    <x v="8"/>
    <m/>
    <m/>
    <m/>
    <x v="2"/>
    <s v="LEP"/>
    <x v="2"/>
    <x v="2"/>
    <s v="Leche en polvo, sin adición de azúcar ni edulcorante, mat grasa &gt; al 26% "/>
    <m/>
    <m/>
    <m/>
    <n v="2400"/>
    <n v="500"/>
    <n v="0.20833333333333334"/>
    <x v="1"/>
  </r>
  <r>
    <d v="2016-09-27T00:00:00"/>
    <x v="8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9-28T00:00:00"/>
    <x v="8"/>
    <m/>
    <m/>
    <m/>
    <x v="2"/>
    <s v="LEP"/>
    <x v="2"/>
    <x v="2"/>
    <s v="Leche en polvo, sin adición de azúcar ni edulcorante, mat grasa &gt; al 26% "/>
    <m/>
    <m/>
    <m/>
    <n v="1920"/>
    <n v="1000"/>
    <n v="0.52083333333333337"/>
    <x v="1"/>
  </r>
  <r>
    <d v="2016-09-28T00:00:00"/>
    <x v="8"/>
    <m/>
    <m/>
    <m/>
    <x v="2"/>
    <s v="LEP"/>
    <x v="2"/>
    <x v="2"/>
    <s v="Leche en polvo, sin adición de azúcar ni edulcorante, mat grasa &gt; al 26% "/>
    <m/>
    <m/>
    <m/>
    <n v="8640"/>
    <n v="4500"/>
    <n v="0.52083333333333337"/>
    <x v="1"/>
  </r>
  <r>
    <d v="2016-09-06T00:00:00"/>
    <x v="8"/>
    <m/>
    <m/>
    <m/>
    <x v="2"/>
    <s v="LEP"/>
    <x v="2"/>
    <x v="2"/>
    <s v="Leche en polvo, sin adición de azúcar ni edulcorante, mat grasa &gt; al 26% "/>
    <m/>
    <m/>
    <m/>
    <n v="100000"/>
    <n v="315000"/>
    <n v="3.15"/>
    <x v="23"/>
  </r>
  <r>
    <d v="2016-09-16T00:00:00"/>
    <x v="8"/>
    <m/>
    <m/>
    <m/>
    <x v="2"/>
    <s v="LEP"/>
    <x v="2"/>
    <x v="2"/>
    <s v="Leche en polvo, sin adición de azúcar ni edulcorante, mat grasa &gt; al 26% "/>
    <m/>
    <m/>
    <m/>
    <n v="200000"/>
    <n v="627600"/>
    <n v="3.1379999999999999"/>
    <x v="23"/>
  </r>
  <r>
    <d v="2016-09-16T00:00:00"/>
    <x v="8"/>
    <m/>
    <m/>
    <m/>
    <x v="2"/>
    <s v="LEP"/>
    <x v="2"/>
    <x v="2"/>
    <s v="Leche en polvo, sin adición de azúcar ni edulcorante, mat grasa &gt; al 26% "/>
    <m/>
    <m/>
    <m/>
    <n v="200000"/>
    <n v="627600"/>
    <n v="3.1379999999999999"/>
    <x v="23"/>
  </r>
  <r>
    <d v="2016-09-20T00:00:00"/>
    <x v="8"/>
    <m/>
    <m/>
    <m/>
    <x v="2"/>
    <s v="LEP"/>
    <x v="2"/>
    <x v="2"/>
    <s v="Leche en polvo, sin adición de azúcar ni edulcorante, mat grasa &gt; al 26% "/>
    <m/>
    <m/>
    <m/>
    <n v="75000"/>
    <n v="255750"/>
    <n v="3.41"/>
    <x v="23"/>
  </r>
  <r>
    <d v="2016-09-09T00:00:00"/>
    <x v="8"/>
    <m/>
    <m/>
    <m/>
    <x v="2"/>
    <s v="LEP"/>
    <x v="2"/>
    <x v="2"/>
    <s v="Leche en polvo, sin adición de azúcar ni edulcorante, mat grasa &gt; al 26% "/>
    <m/>
    <m/>
    <m/>
    <n v="13000"/>
    <n v="40893"/>
    <n v="3.1456153846153847"/>
    <x v="4"/>
  </r>
  <r>
    <d v="2016-09-23T00:00:00"/>
    <x v="8"/>
    <m/>
    <m/>
    <m/>
    <x v="2"/>
    <s v="LEP"/>
    <x v="2"/>
    <x v="2"/>
    <s v="Leche en polvo, sin adición de azúcar ni edulcorante, mat grasa &gt; al 26% "/>
    <m/>
    <m/>
    <m/>
    <n v="25000"/>
    <n v="61261.32"/>
    <n v="2.4504527999999999"/>
    <x v="17"/>
  </r>
  <r>
    <d v="2016-09-01T00:00:00"/>
    <x v="8"/>
    <m/>
    <m/>
    <m/>
    <x v="2"/>
    <s v="LEP"/>
    <x v="2"/>
    <x v="2"/>
    <s v="Leche en polvo, sin adición de azúcar ni edulcorante, mat grasa &gt; al 26% "/>
    <m/>
    <m/>
    <m/>
    <n v="384"/>
    <n v="1000"/>
    <n v="2.6041666666666665"/>
    <x v="3"/>
  </r>
  <r>
    <d v="2016-09-01T00:00:00"/>
    <x v="8"/>
    <m/>
    <m/>
    <m/>
    <x v="2"/>
    <s v="LEP"/>
    <x v="2"/>
    <x v="2"/>
    <s v="Leche en polvo, sin adición de azúcar ni edulcorante, mat grasa &gt; al 26% "/>
    <m/>
    <m/>
    <m/>
    <n v="480"/>
    <n v="1250"/>
    <n v="2.6041666666666665"/>
    <x v="3"/>
  </r>
  <r>
    <d v="2016-09-01T00:00:00"/>
    <x v="8"/>
    <m/>
    <m/>
    <m/>
    <x v="2"/>
    <s v="LEP"/>
    <x v="2"/>
    <x v="2"/>
    <s v="Leche en polvo, sin adición de azúcar ni edulcorante, mat grasa &gt; al 26% "/>
    <m/>
    <m/>
    <m/>
    <n v="1920"/>
    <n v="5000"/>
    <n v="2.6041666666666665"/>
    <x v="3"/>
  </r>
  <r>
    <d v="2016-09-28T00:00:00"/>
    <x v="8"/>
    <m/>
    <m/>
    <m/>
    <x v="2"/>
    <s v="LEP"/>
    <x v="2"/>
    <x v="2"/>
    <s v="Leche en polvo, sin adición de azúcar ni edulcorante, mat grasa &gt; al 26% "/>
    <m/>
    <m/>
    <m/>
    <n v="1620"/>
    <n v="6000"/>
    <n v="3.7037037037037037"/>
    <x v="3"/>
  </r>
  <r>
    <d v="2016-09-28T00:00:00"/>
    <x v="8"/>
    <m/>
    <m/>
    <m/>
    <x v="2"/>
    <s v="LEP"/>
    <x v="2"/>
    <x v="2"/>
    <s v="Leche en polvo, sin adición de azúcar ni edulcorante, mat grasa &gt; al 26% "/>
    <m/>
    <m/>
    <m/>
    <n v="2400"/>
    <n v="10000"/>
    <n v="4.166666666666667"/>
    <x v="3"/>
  </r>
  <r>
    <d v="2016-09-28T00:00:00"/>
    <x v="8"/>
    <m/>
    <m/>
    <m/>
    <x v="2"/>
    <s v="LEP"/>
    <x v="2"/>
    <x v="2"/>
    <s v="Leche en polvo, sin adición de azúcar ni edulcorante, mat grasa &gt; al 26% "/>
    <m/>
    <m/>
    <m/>
    <n v="1620"/>
    <n v="6000"/>
    <n v="3.7037037037037037"/>
    <x v="3"/>
  </r>
  <r>
    <d v="2016-09-01T00:00:00"/>
    <x v="8"/>
    <m/>
    <m/>
    <m/>
    <x v="1"/>
    <s v="OTROS"/>
    <x v="1"/>
    <x v="23"/>
    <s v="Nata sin azúcar ni edulcorante "/>
    <m/>
    <m/>
    <m/>
    <n v="2964"/>
    <n v="741"/>
    <n v="0.25"/>
    <x v="1"/>
  </r>
  <r>
    <d v="2016-09-12T00:00:00"/>
    <x v="8"/>
    <m/>
    <m/>
    <m/>
    <x v="1"/>
    <s v="OTROS"/>
    <x v="1"/>
    <x v="23"/>
    <s v="Nata sin azúcar ni edulcorante "/>
    <m/>
    <m/>
    <m/>
    <n v="1132.8"/>
    <n v="400"/>
    <n v="0.35310734463276838"/>
    <x v="1"/>
  </r>
  <r>
    <d v="2016-09-09T00:00:00"/>
    <x v="8"/>
    <m/>
    <m/>
    <m/>
    <x v="3"/>
    <s v="LL"/>
    <x v="3"/>
    <x v="3"/>
    <s v="Leche en polvo, edulcorada, contenido materia grasa &gt; al 1.5% y &lt; al 6%"/>
    <m/>
    <m/>
    <m/>
    <n v="38.76"/>
    <n v="83"/>
    <n v="2.1413828689370487"/>
    <x v="4"/>
  </r>
  <r>
    <d v="2016-09-28T00:00:00"/>
    <x v="8"/>
    <m/>
    <m/>
    <m/>
    <x v="4"/>
    <s v="LEP"/>
    <x v="4"/>
    <x v="4"/>
    <s v="Leche en polvo, edulcorada, contenido materia grasa &gt;= al 26%"/>
    <m/>
    <m/>
    <m/>
    <n v="864"/>
    <n v="2250"/>
    <n v="2.6041666666666665"/>
    <x v="3"/>
  </r>
  <r>
    <d v="2016-09-28T00:00:00"/>
    <x v="8"/>
    <m/>
    <m/>
    <m/>
    <x v="4"/>
    <s v="LEP"/>
    <x v="4"/>
    <x v="4"/>
    <s v="Leche en polvo, edulcorada, contenido materia grasa &gt;= al 26%"/>
    <m/>
    <m/>
    <m/>
    <n v="672"/>
    <n v="2940"/>
    <n v="4.375"/>
    <x v="3"/>
  </r>
  <r>
    <d v="2016-09-28T00:00:00"/>
    <x v="8"/>
    <m/>
    <m/>
    <m/>
    <x v="4"/>
    <s v="LEP"/>
    <x v="4"/>
    <x v="4"/>
    <s v="Leche en polvo, edulcorada, contenido materia grasa &gt;= al 26%"/>
    <m/>
    <m/>
    <m/>
    <n v="324"/>
    <n v="1260"/>
    <n v="3.8888888888888888"/>
    <x v="3"/>
  </r>
  <r>
    <d v="2016-09-01T00:00:00"/>
    <x v="8"/>
    <m/>
    <m/>
    <m/>
    <x v="5"/>
    <s v="OTROS"/>
    <x v="5"/>
    <x v="6"/>
    <s v="Nata sin azucarar ni edulcorar "/>
    <m/>
    <m/>
    <m/>
    <n v="141"/>
    <n v="94"/>
    <n v="0.66666666666666663"/>
    <x v="1"/>
  </r>
  <r>
    <d v="2016-09-01T00:00:00"/>
    <x v="8"/>
    <m/>
    <m/>
    <m/>
    <x v="5"/>
    <s v="OTROS"/>
    <x v="5"/>
    <x v="6"/>
    <s v="Nata sin azucarar ni edulcorar "/>
    <m/>
    <m/>
    <m/>
    <n v="3600"/>
    <n v="900"/>
    <n v="0.25"/>
    <x v="1"/>
  </r>
  <r>
    <d v="2016-09-01T00:00:00"/>
    <x v="8"/>
    <m/>
    <m/>
    <m/>
    <x v="5"/>
    <s v="OTROS"/>
    <x v="5"/>
    <x v="6"/>
    <s v="Nata sin azucarar ni edulcorar "/>
    <m/>
    <m/>
    <m/>
    <n v="11418.63"/>
    <n v="21430"/>
    <n v="1.876757544468995"/>
    <x v="1"/>
  </r>
  <r>
    <d v="2016-09-01T00:00:00"/>
    <x v="8"/>
    <m/>
    <m/>
    <m/>
    <x v="5"/>
    <s v="OTROS"/>
    <x v="5"/>
    <x v="6"/>
    <s v="Nata sin azucarar ni edulcorar "/>
    <m/>
    <m/>
    <m/>
    <n v="2400"/>
    <n v="600"/>
    <n v="0.25"/>
    <x v="1"/>
  </r>
  <r>
    <d v="2016-09-01T00:00:00"/>
    <x v="8"/>
    <m/>
    <m/>
    <m/>
    <x v="5"/>
    <s v="OTROS"/>
    <x v="5"/>
    <x v="6"/>
    <s v="Nata sin azucarar ni edulcorar "/>
    <m/>
    <m/>
    <m/>
    <n v="5664"/>
    <n v="1500"/>
    <n v="0.26483050847457629"/>
    <x v="1"/>
  </r>
  <r>
    <d v="2016-09-28T00:00:00"/>
    <x v="8"/>
    <m/>
    <m/>
    <m/>
    <x v="5"/>
    <s v="OTROS"/>
    <x v="5"/>
    <x v="6"/>
    <s v="Nata sin azucarar ni edulcorar "/>
    <m/>
    <m/>
    <m/>
    <n v="6600"/>
    <n v="1650"/>
    <n v="0.25"/>
    <x v="1"/>
  </r>
  <r>
    <d v="2016-09-28T00:00:00"/>
    <x v="8"/>
    <m/>
    <m/>
    <m/>
    <x v="5"/>
    <s v="OTROS"/>
    <x v="5"/>
    <x v="6"/>
    <s v="Nata sin azucarar ni edulcorar "/>
    <m/>
    <m/>
    <m/>
    <n v="2492.16"/>
    <n v="3300"/>
    <n v="1.3241525423728815"/>
    <x v="3"/>
  </r>
  <r>
    <d v="2016-09-02T00:00:00"/>
    <x v="8"/>
    <m/>
    <m/>
    <m/>
    <x v="6"/>
    <s v="CONDENSADA"/>
    <x v="6"/>
    <x v="7"/>
    <s v="Leche condensada "/>
    <m/>
    <m/>
    <m/>
    <n v="18293.759999999998"/>
    <n v="25459"/>
    <n v="1.3916767247411139"/>
    <x v="9"/>
  </r>
  <r>
    <d v="2016-09-01T00:00:00"/>
    <x v="8"/>
    <m/>
    <m/>
    <m/>
    <x v="6"/>
    <s v="CONDENSADA"/>
    <x v="6"/>
    <x v="7"/>
    <s v="Leche condensada "/>
    <m/>
    <m/>
    <m/>
    <n v="11433.6"/>
    <n v="3000"/>
    <n v="0.26238455079764905"/>
    <x v="1"/>
  </r>
  <r>
    <d v="2016-09-01T00:00:00"/>
    <x v="8"/>
    <m/>
    <m/>
    <m/>
    <x v="6"/>
    <s v="CONDENSADA"/>
    <x v="6"/>
    <x v="7"/>
    <s v="Leche condensada "/>
    <m/>
    <m/>
    <m/>
    <n v="571.67999999999995"/>
    <n v="120"/>
    <n v="0.20990764063811926"/>
    <x v="1"/>
  </r>
  <r>
    <d v="2016-09-02T00:00:00"/>
    <x v="8"/>
    <m/>
    <m/>
    <m/>
    <x v="6"/>
    <s v="CONDENSADA"/>
    <x v="6"/>
    <x v="7"/>
    <s v="Leche condensada "/>
    <m/>
    <m/>
    <m/>
    <n v="5716.8"/>
    <n v="900"/>
    <n v="0.15743073047858941"/>
    <x v="1"/>
  </r>
  <r>
    <d v="2016-09-08T00:00:00"/>
    <x v="8"/>
    <m/>
    <m/>
    <m/>
    <x v="6"/>
    <s v="CONDENSADA"/>
    <x v="6"/>
    <x v="7"/>
    <s v="Leche condensada "/>
    <m/>
    <m/>
    <m/>
    <n v="1905.6"/>
    <n v="300"/>
    <n v="0.15743073047858944"/>
    <x v="1"/>
  </r>
  <r>
    <d v="2016-09-08T00:00:00"/>
    <x v="8"/>
    <m/>
    <m/>
    <m/>
    <x v="6"/>
    <s v="CONDENSADA"/>
    <x v="6"/>
    <x v="7"/>
    <s v="Leche condensada "/>
    <m/>
    <m/>
    <m/>
    <n v="1905.6"/>
    <n v="350"/>
    <n v="0.18366918555835432"/>
    <x v="1"/>
  </r>
  <r>
    <d v="2016-09-12T00:00:00"/>
    <x v="8"/>
    <m/>
    <m/>
    <m/>
    <x v="6"/>
    <s v="CONDENSADA"/>
    <x v="6"/>
    <x v="7"/>
    <s v="Leche condensada "/>
    <m/>
    <m/>
    <m/>
    <n v="3239.52"/>
    <n v="850"/>
    <n v="0.26238455079764905"/>
    <x v="1"/>
  </r>
  <r>
    <d v="2016-09-27T00:00:00"/>
    <x v="8"/>
    <m/>
    <m/>
    <m/>
    <x v="6"/>
    <s v="CONDENSADA"/>
    <x v="6"/>
    <x v="7"/>
    <s v="Leche condensada "/>
    <m/>
    <m/>
    <m/>
    <n v="1905.6"/>
    <n v="420"/>
    <n v="0.22040302267002521"/>
    <x v="1"/>
  </r>
  <r>
    <d v="2016-09-27T00:00:00"/>
    <x v="8"/>
    <m/>
    <m/>
    <m/>
    <x v="6"/>
    <s v="CONDENSADA"/>
    <x v="6"/>
    <x v="7"/>
    <s v="Leche condensada "/>
    <m/>
    <m/>
    <m/>
    <n v="952.8"/>
    <n v="200"/>
    <n v="0.20990764063811923"/>
    <x v="1"/>
  </r>
  <r>
    <d v="2016-09-27T00:00:00"/>
    <x v="8"/>
    <m/>
    <m/>
    <m/>
    <x v="6"/>
    <s v="CONDENSADA"/>
    <x v="6"/>
    <x v="7"/>
    <s v="Leche condensada "/>
    <m/>
    <m/>
    <m/>
    <n v="952.8"/>
    <n v="210"/>
    <n v="0.22040302267002521"/>
    <x v="1"/>
  </r>
  <r>
    <d v="2016-09-02T00:00:00"/>
    <x v="8"/>
    <m/>
    <m/>
    <m/>
    <x v="6"/>
    <s v="CONDENSADA"/>
    <x v="6"/>
    <x v="7"/>
    <s v="Leche condensada "/>
    <m/>
    <m/>
    <m/>
    <n v="90213.119999999995"/>
    <n v="130846"/>
    <n v="1.4504098738631366"/>
    <x v="10"/>
  </r>
  <r>
    <d v="2016-09-02T00:00:00"/>
    <x v="8"/>
    <m/>
    <m/>
    <m/>
    <x v="6"/>
    <s v="CONDENSADA"/>
    <x v="6"/>
    <x v="7"/>
    <s v="Leche condensada "/>
    <m/>
    <m/>
    <m/>
    <n v="91008"/>
    <n v="128064"/>
    <n v="1.4071729957805907"/>
    <x v="10"/>
  </r>
  <r>
    <d v="2016-09-07T00:00:00"/>
    <x v="8"/>
    <m/>
    <m/>
    <m/>
    <x v="6"/>
    <s v="CONDENSADA"/>
    <x v="6"/>
    <x v="7"/>
    <s v="Leche condensada "/>
    <m/>
    <m/>
    <m/>
    <n v="22195.32"/>
    <n v="35174"/>
    <n v="1.584748496529899"/>
    <x v="10"/>
  </r>
  <r>
    <d v="2016-09-30T00:00:00"/>
    <x v="8"/>
    <m/>
    <m/>
    <m/>
    <x v="6"/>
    <s v="CONDENSADA"/>
    <x v="6"/>
    <x v="7"/>
    <s v="Leche condensada "/>
    <m/>
    <m/>
    <m/>
    <n v="46414.080000000002"/>
    <n v="65312.639999999999"/>
    <n v="1.4071729957805907"/>
    <x v="10"/>
  </r>
  <r>
    <d v="2016-09-20T00:00:00"/>
    <x v="8"/>
    <m/>
    <m/>
    <m/>
    <x v="6"/>
    <s v="CONDENSADA"/>
    <x v="6"/>
    <x v="7"/>
    <s v="Leche condensada "/>
    <m/>
    <m/>
    <m/>
    <n v="14976"/>
    <n v="30654"/>
    <n v="2.046875"/>
    <x v="5"/>
  </r>
  <r>
    <d v="2016-09-26T00:00:00"/>
    <x v="8"/>
    <m/>
    <m/>
    <m/>
    <x v="6"/>
    <s v="CONDENSADA"/>
    <x v="6"/>
    <x v="7"/>
    <s v="Leche condensada "/>
    <m/>
    <m/>
    <m/>
    <n v="7632"/>
    <n v="16433.099999999999"/>
    <n v="2.1531839622641509"/>
    <x v="5"/>
  </r>
  <r>
    <d v="2016-09-26T00:00:00"/>
    <x v="8"/>
    <m/>
    <m/>
    <m/>
    <x v="6"/>
    <s v="CONDENSADA"/>
    <x v="6"/>
    <x v="7"/>
    <s v="Leche condensada "/>
    <m/>
    <m/>
    <m/>
    <n v="7776"/>
    <n v="17539.2"/>
    <n v="2.2555555555555555"/>
    <x v="5"/>
  </r>
  <r>
    <d v="2016-09-05T00:00:00"/>
    <x v="8"/>
    <m/>
    <m/>
    <m/>
    <x v="6"/>
    <s v="CONDENSADA"/>
    <x v="6"/>
    <x v="7"/>
    <s v="Leche condensada "/>
    <m/>
    <m/>
    <m/>
    <n v="36403.199999999997"/>
    <n v="51226"/>
    <n v="1.407183983825598"/>
    <x v="21"/>
  </r>
  <r>
    <d v="2016-09-08T00:00:00"/>
    <x v="8"/>
    <m/>
    <m/>
    <m/>
    <x v="6"/>
    <s v="CONDENSADA"/>
    <x v="6"/>
    <x v="7"/>
    <s v="Leche condensada "/>
    <m/>
    <m/>
    <m/>
    <n v="8190.72"/>
    <n v="11526"/>
    <n v="1.4072022972339429"/>
    <x v="21"/>
  </r>
  <r>
    <d v="2016-09-24T00:00:00"/>
    <x v="8"/>
    <m/>
    <m/>
    <m/>
    <x v="6"/>
    <s v="CONDENSADA"/>
    <x v="6"/>
    <x v="7"/>
    <s v="Leche condensada "/>
    <m/>
    <m/>
    <m/>
    <n v="18201.599999999999"/>
    <n v="25612.799999999999"/>
    <n v="1.4071729957805907"/>
    <x v="21"/>
  </r>
  <r>
    <d v="2016-09-24T00:00:00"/>
    <x v="8"/>
    <m/>
    <m/>
    <m/>
    <x v="6"/>
    <s v="CONDENSADA"/>
    <x v="6"/>
    <x v="7"/>
    <s v="Leche condensada "/>
    <m/>
    <m/>
    <m/>
    <n v="43627.199999999997"/>
    <n v="89435.76"/>
    <n v="2.0499999999999998"/>
    <x v="11"/>
  </r>
  <r>
    <d v="2016-09-30T00:00:00"/>
    <x v="8"/>
    <m/>
    <m/>
    <m/>
    <x v="6"/>
    <s v="CONDENSADA"/>
    <x v="6"/>
    <x v="7"/>
    <s v="Leche condensada "/>
    <m/>
    <m/>
    <m/>
    <n v="6383.76"/>
    <n v="10056.700000000001"/>
    <n v="1.575356842989085"/>
    <x v="25"/>
  </r>
  <r>
    <d v="2016-09-02T00:00:00"/>
    <x v="8"/>
    <m/>
    <m/>
    <m/>
    <x v="6"/>
    <s v="CONDENSADA"/>
    <x v="6"/>
    <x v="7"/>
    <s v="Leche condensada "/>
    <m/>
    <m/>
    <m/>
    <n v="39840.767999999996"/>
    <n v="58017"/>
    <n v="1.4562219282519857"/>
    <x v="3"/>
  </r>
  <r>
    <d v="2016-09-08T00:00:00"/>
    <x v="8"/>
    <m/>
    <m/>
    <m/>
    <x v="6"/>
    <s v="CONDENSADA"/>
    <x v="6"/>
    <x v="7"/>
    <s v="Leche condensada "/>
    <m/>
    <m/>
    <m/>
    <n v="8668.7999999999993"/>
    <n v="16324"/>
    <n v="1.883074935400517"/>
    <x v="3"/>
  </r>
  <r>
    <d v="2016-09-10T00:00:00"/>
    <x v="8"/>
    <m/>
    <m/>
    <m/>
    <x v="6"/>
    <s v="CONDENSADA"/>
    <x v="6"/>
    <x v="7"/>
    <s v="Leche condensada "/>
    <m/>
    <m/>
    <m/>
    <n v="19920.383999999998"/>
    <n v="29008"/>
    <n v="1.456196828334233"/>
    <x v="3"/>
  </r>
  <r>
    <d v="2016-09-10T00:00:00"/>
    <x v="8"/>
    <m/>
    <m/>
    <m/>
    <x v="6"/>
    <s v="CONDENSADA"/>
    <x v="6"/>
    <x v="7"/>
    <s v="Leche condensada "/>
    <m/>
    <m/>
    <m/>
    <n v="59761.152000000002"/>
    <n v="87025"/>
    <n v="1.4562135616127345"/>
    <x v="3"/>
  </r>
  <r>
    <d v="2016-09-15T00:00:00"/>
    <x v="8"/>
    <m/>
    <m/>
    <m/>
    <x v="6"/>
    <s v="CONDENSADA"/>
    <x v="6"/>
    <x v="7"/>
    <s v="Leche condensada "/>
    <m/>
    <m/>
    <m/>
    <n v="39840.767999999996"/>
    <n v="58017"/>
    <n v="1.4562219282519857"/>
    <x v="3"/>
  </r>
  <r>
    <d v="2016-09-20T00:00:00"/>
    <x v="8"/>
    <m/>
    <m/>
    <m/>
    <x v="6"/>
    <s v="CONDENSADA"/>
    <x v="6"/>
    <x v="7"/>
    <s v="Leche condensada "/>
    <m/>
    <m/>
    <m/>
    <n v="8236.7999999999993"/>
    <n v="16765.32"/>
    <n v="2.0354166666666669"/>
    <x v="3"/>
  </r>
  <r>
    <d v="2016-09-24T00:00:00"/>
    <x v="8"/>
    <m/>
    <m/>
    <m/>
    <x v="6"/>
    <s v="CONDENSADA"/>
    <x v="6"/>
    <x v="7"/>
    <s v="Leche condensada "/>
    <m/>
    <m/>
    <m/>
    <n v="21600"/>
    <n v="32316"/>
    <n v="1.4961111111111112"/>
    <x v="3"/>
  </r>
  <r>
    <d v="2016-09-29T00:00:00"/>
    <x v="8"/>
    <m/>
    <m/>
    <m/>
    <x v="6"/>
    <s v="CONDENSADA"/>
    <x v="6"/>
    <x v="7"/>
    <s v="Leche condensada "/>
    <m/>
    <m/>
    <m/>
    <n v="7243.7759999999998"/>
    <n v="10548.48"/>
    <n v="1.4562128922815945"/>
    <x v="3"/>
  </r>
  <r>
    <d v="2016-09-30T00:00:00"/>
    <x v="8"/>
    <m/>
    <m/>
    <m/>
    <x v="6"/>
    <s v="CONDENSADA"/>
    <x v="6"/>
    <x v="7"/>
    <s v="Leche condensada "/>
    <m/>
    <m/>
    <m/>
    <n v="38029.824000000001"/>
    <n v="55379.519999999997"/>
    <n v="1.4562128922815945"/>
    <x v="3"/>
  </r>
  <r>
    <d v="2016-09-02T00:00:00"/>
    <x v="8"/>
    <m/>
    <m/>
    <m/>
    <x v="6"/>
    <s v="CONDENSADA"/>
    <x v="6"/>
    <x v="7"/>
    <s v="Leche condensada "/>
    <m/>
    <m/>
    <m/>
    <n v="15840"/>
    <n v="29898"/>
    <n v="1.8875"/>
    <x v="13"/>
  </r>
  <r>
    <d v="2016-09-08T00:00:00"/>
    <x v="8"/>
    <m/>
    <m/>
    <m/>
    <x v="6"/>
    <s v="CONDENSADA"/>
    <x v="6"/>
    <x v="7"/>
    <s v="Leche condensada "/>
    <m/>
    <m/>
    <m/>
    <n v="10137.791999999999"/>
    <n v="14312"/>
    <n v="1.4117472522616366"/>
    <x v="13"/>
  </r>
  <r>
    <d v="2016-09-10T00:00:00"/>
    <x v="8"/>
    <m/>
    <m/>
    <m/>
    <x v="6"/>
    <s v="CONDENSADA"/>
    <x v="6"/>
    <x v="7"/>
    <s v="Leche condensada "/>
    <m/>
    <m/>
    <m/>
    <n v="15840"/>
    <n v="29898"/>
    <n v="1.8875"/>
    <x v="13"/>
  </r>
  <r>
    <d v="2016-09-15T00:00:00"/>
    <x v="8"/>
    <m/>
    <m/>
    <m/>
    <x v="6"/>
    <s v="CONDENSADA"/>
    <x v="6"/>
    <x v="7"/>
    <s v="Leche condensada "/>
    <m/>
    <m/>
    <m/>
    <n v="15840"/>
    <n v="29898"/>
    <n v="1.8875"/>
    <x v="13"/>
  </r>
  <r>
    <d v="2016-09-20T00:00:00"/>
    <x v="8"/>
    <m/>
    <m/>
    <m/>
    <x v="6"/>
    <s v="CONDENSADA"/>
    <x v="6"/>
    <x v="7"/>
    <s v="Leche condensada "/>
    <m/>
    <m/>
    <m/>
    <n v="7308"/>
    <n v="18777.5"/>
    <n v="2.5694444444444446"/>
    <x v="13"/>
  </r>
  <r>
    <d v="2016-09-26T00:00:00"/>
    <x v="8"/>
    <m/>
    <m/>
    <m/>
    <x v="6"/>
    <s v="CONDENSADA"/>
    <x v="6"/>
    <x v="7"/>
    <s v="Leche condensada "/>
    <m/>
    <m/>
    <m/>
    <n v="69516.288"/>
    <n v="98131.199999999997"/>
    <n v="1.4116288832913517"/>
    <x v="13"/>
  </r>
  <r>
    <d v="2016-09-26T00:00:00"/>
    <x v="8"/>
    <m/>
    <m/>
    <m/>
    <x v="6"/>
    <s v="CONDENSADA"/>
    <x v="6"/>
    <x v="7"/>
    <s v="Leche condensada "/>
    <m/>
    <m/>
    <m/>
    <n v="69516.288"/>
    <n v="98131.199999999997"/>
    <n v="1.4116288832913517"/>
    <x v="13"/>
  </r>
  <r>
    <d v="2016-09-28T00:00:00"/>
    <x v="8"/>
    <m/>
    <m/>
    <m/>
    <x v="7"/>
    <s v="CONDENSADA"/>
    <x v="6"/>
    <x v="8"/>
    <s v="Las demás leches y natas concentradas azucaradas o con edulcorantes"/>
    <m/>
    <m/>
    <m/>
    <n v="4"/>
    <n v="20"/>
    <n v="5"/>
    <x v="14"/>
  </r>
  <r>
    <d v="2016-09-16T00:00:00"/>
    <x v="8"/>
    <m/>
    <m/>
    <m/>
    <x v="17"/>
    <s v="OTROS"/>
    <x v="7"/>
    <x v="20"/>
    <s v="Yogur con frutas "/>
    <m/>
    <m/>
    <m/>
    <n v="3230.85"/>
    <n v="12679.05"/>
    <n v="3.9243697478991595"/>
    <x v="13"/>
  </r>
  <r>
    <d v="2016-09-16T00:00:00"/>
    <x v="8"/>
    <m/>
    <m/>
    <m/>
    <x v="17"/>
    <s v="OTROS"/>
    <x v="7"/>
    <x v="20"/>
    <s v="Yogur con frutas "/>
    <m/>
    <m/>
    <m/>
    <n v="16507.68"/>
    <n v="61452.959999999999"/>
    <n v="3.7226890756302522"/>
    <x v="13"/>
  </r>
  <r>
    <d v="2016-09-16T00:00:00"/>
    <x v="8"/>
    <m/>
    <m/>
    <m/>
    <x v="17"/>
    <s v="OTROS"/>
    <x v="7"/>
    <x v="20"/>
    <s v="Yogur con frutas "/>
    <m/>
    <m/>
    <m/>
    <n v="9028.5300000000007"/>
    <n v="35886.51"/>
    <n v="3.9747899159663866"/>
    <x v="13"/>
  </r>
  <r>
    <d v="2016-09-12T00:00:00"/>
    <x v="8"/>
    <m/>
    <m/>
    <m/>
    <x v="8"/>
    <s v="OTROS"/>
    <x v="7"/>
    <x v="9"/>
    <s v="Los demás yogures"/>
    <m/>
    <m/>
    <m/>
    <n v="1800"/>
    <n v="600"/>
    <n v="0.33333333333333331"/>
    <x v="1"/>
  </r>
  <r>
    <d v="2016-09-27T00:00:00"/>
    <x v="8"/>
    <m/>
    <m/>
    <m/>
    <x v="8"/>
    <s v="OTROS"/>
    <x v="7"/>
    <x v="9"/>
    <s v="Los demás yogures"/>
    <m/>
    <m/>
    <m/>
    <n v="1800"/>
    <n v="600"/>
    <n v="0.33333333333333331"/>
    <x v="1"/>
  </r>
  <r>
    <d v="2016-09-21T00:00:00"/>
    <x v="8"/>
    <m/>
    <m/>
    <m/>
    <x v="8"/>
    <s v="OTROS"/>
    <x v="7"/>
    <x v="9"/>
    <s v="Los demás yogures"/>
    <m/>
    <m/>
    <m/>
    <n v="28.8"/>
    <n v="36"/>
    <n v="1.25"/>
    <x v="3"/>
  </r>
  <r>
    <d v="2016-09-12T00:00:00"/>
    <x v="8"/>
    <m/>
    <m/>
    <m/>
    <x v="8"/>
    <s v="OTROS"/>
    <x v="7"/>
    <x v="9"/>
    <s v="Los demás yogures"/>
    <m/>
    <m/>
    <m/>
    <n v="70"/>
    <n v="189"/>
    <n v="2.7"/>
    <x v="14"/>
  </r>
  <r>
    <d v="2016-09-13T00:00:00"/>
    <x v="8"/>
    <m/>
    <m/>
    <m/>
    <x v="8"/>
    <s v="OTROS"/>
    <x v="7"/>
    <x v="9"/>
    <s v="Los demás yogures"/>
    <m/>
    <m/>
    <m/>
    <n v="54"/>
    <n v="108"/>
    <n v="2"/>
    <x v="14"/>
  </r>
  <r>
    <d v="2016-09-28T00:00:00"/>
    <x v="8"/>
    <m/>
    <m/>
    <m/>
    <x v="8"/>
    <s v="OTROS"/>
    <x v="7"/>
    <x v="9"/>
    <s v="Los demás yogures"/>
    <m/>
    <m/>
    <m/>
    <n v="65"/>
    <n v="130"/>
    <n v="2"/>
    <x v="14"/>
  </r>
  <r>
    <d v="2016-09-29T00:00:00"/>
    <x v="8"/>
    <m/>
    <m/>
    <m/>
    <x v="8"/>
    <s v="OTROS"/>
    <x v="7"/>
    <x v="9"/>
    <s v="Los demás yogures"/>
    <m/>
    <m/>
    <m/>
    <n v="70"/>
    <n v="189"/>
    <n v="2.7"/>
    <x v="14"/>
  </r>
  <r>
    <d v="2016-09-29T00:00:00"/>
    <x v="8"/>
    <m/>
    <m/>
    <m/>
    <x v="8"/>
    <s v="OTROS"/>
    <x v="7"/>
    <x v="9"/>
    <s v="Los demás yogures"/>
    <m/>
    <m/>
    <m/>
    <n v="54"/>
    <n v="108"/>
    <n v="2"/>
    <x v="14"/>
  </r>
  <r>
    <d v="2016-09-05T00:00:00"/>
    <x v="8"/>
    <m/>
    <m/>
    <m/>
    <x v="9"/>
    <s v="SUERO"/>
    <x v="8"/>
    <x v="10"/>
    <s v="Lactosuero, incluso concentrado, azucarado "/>
    <m/>
    <m/>
    <m/>
    <n v="22500"/>
    <n v="15940"/>
    <n v="0.70844444444444443"/>
    <x v="1"/>
  </r>
  <r>
    <d v="2016-09-12T00:00:00"/>
    <x v="8"/>
    <m/>
    <m/>
    <m/>
    <x v="9"/>
    <s v="SUERO"/>
    <x v="8"/>
    <x v="10"/>
    <s v="Lactosuero, incluso concentrado, azucarado "/>
    <m/>
    <m/>
    <m/>
    <n v="27000"/>
    <n v="13500"/>
    <n v="0.5"/>
    <x v="1"/>
  </r>
  <r>
    <d v="2016-09-23T00:00:00"/>
    <x v="8"/>
    <m/>
    <m/>
    <m/>
    <x v="9"/>
    <s v="SUERO"/>
    <x v="8"/>
    <x v="10"/>
    <s v="Lactosuero, incluso concentrado, azucarado "/>
    <m/>
    <m/>
    <m/>
    <n v="27000"/>
    <n v="13500"/>
    <n v="0.5"/>
    <x v="1"/>
  </r>
  <r>
    <d v="2016-09-05T00:00:00"/>
    <x v="8"/>
    <m/>
    <m/>
    <m/>
    <x v="9"/>
    <s v="SUERO"/>
    <x v="8"/>
    <x v="10"/>
    <s v="Lactosuero, incluso concentrado, azucarado "/>
    <m/>
    <m/>
    <m/>
    <n v="150000"/>
    <n v="89503"/>
    <n v="0.5966866666666667"/>
    <x v="0"/>
  </r>
  <r>
    <d v="2016-09-14T00:00:00"/>
    <x v="8"/>
    <m/>
    <m/>
    <m/>
    <x v="9"/>
    <s v="SUERO"/>
    <x v="8"/>
    <x v="10"/>
    <s v="Lactosuero, incluso concentrado, azucarado "/>
    <m/>
    <m/>
    <m/>
    <n v="100000"/>
    <n v="61496"/>
    <n v="0.61495999999999995"/>
    <x v="0"/>
  </r>
  <r>
    <d v="2016-09-15T00:00:00"/>
    <x v="8"/>
    <m/>
    <m/>
    <m/>
    <x v="9"/>
    <s v="SUERO"/>
    <x v="8"/>
    <x v="10"/>
    <s v="Lactosuero, incluso concentrado, azucarado "/>
    <m/>
    <m/>
    <m/>
    <n v="100000"/>
    <n v="61496"/>
    <n v="0.61495999999999995"/>
    <x v="0"/>
  </r>
  <r>
    <d v="2016-09-15T00:00:00"/>
    <x v="8"/>
    <m/>
    <m/>
    <m/>
    <x v="9"/>
    <s v="SUERO"/>
    <x v="8"/>
    <x v="10"/>
    <s v="Lactosuero, incluso concentrado, azucarado "/>
    <m/>
    <m/>
    <m/>
    <n v="100000"/>
    <n v="59333"/>
    <n v="0.59333000000000002"/>
    <x v="0"/>
  </r>
  <r>
    <d v="2016-09-15T00:00:00"/>
    <x v="8"/>
    <m/>
    <m/>
    <m/>
    <x v="9"/>
    <s v="SUERO"/>
    <x v="8"/>
    <x v="10"/>
    <s v="Lactosuero, incluso concentrado, azucarado "/>
    <m/>
    <m/>
    <m/>
    <n v="100000"/>
    <n v="61830"/>
    <n v="0.61829999999999996"/>
    <x v="0"/>
  </r>
  <r>
    <d v="2016-09-29T00:00:00"/>
    <x v="8"/>
    <m/>
    <m/>
    <m/>
    <x v="9"/>
    <s v="SUERO"/>
    <x v="8"/>
    <x v="10"/>
    <s v="Lactosuero, incluso concentrado, azucarado "/>
    <m/>
    <m/>
    <m/>
    <n v="100000"/>
    <n v="71156.25"/>
    <n v="0.71156249999999999"/>
    <x v="0"/>
  </r>
  <r>
    <d v="2016-09-29T00:00:00"/>
    <x v="8"/>
    <m/>
    <m/>
    <m/>
    <x v="9"/>
    <s v="SUERO"/>
    <x v="8"/>
    <x v="10"/>
    <s v="Lactosuero, incluso concentrado, azucarado "/>
    <m/>
    <m/>
    <m/>
    <n v="50000"/>
    <n v="34838.129999999997"/>
    <n v="0.6967625999999999"/>
    <x v="0"/>
  </r>
  <r>
    <d v="2016-09-30T00:00:00"/>
    <x v="8"/>
    <m/>
    <m/>
    <m/>
    <x v="9"/>
    <s v="SUERO"/>
    <x v="8"/>
    <x v="10"/>
    <s v="Lactosuero, incluso concentrado, azucarado "/>
    <m/>
    <m/>
    <m/>
    <n v="100000"/>
    <n v="61456"/>
    <n v="0.61456"/>
    <x v="0"/>
  </r>
  <r>
    <d v="2016-09-05T00:00:00"/>
    <x v="8"/>
    <m/>
    <m/>
    <m/>
    <x v="9"/>
    <s v="SUERO"/>
    <x v="8"/>
    <x v="10"/>
    <s v="Lactosuero, incluso concentrado, azucarado "/>
    <m/>
    <m/>
    <m/>
    <n v="75000"/>
    <n v="56625"/>
    <n v="0.755"/>
    <x v="4"/>
  </r>
  <r>
    <d v="2016-09-20T00:00:00"/>
    <x v="8"/>
    <m/>
    <m/>
    <m/>
    <x v="9"/>
    <s v="SUERO"/>
    <x v="8"/>
    <x v="10"/>
    <s v="Lactosuero, incluso concentrado, azucarado "/>
    <m/>
    <m/>
    <m/>
    <n v="50000"/>
    <n v="37000"/>
    <n v="0.74"/>
    <x v="4"/>
  </r>
  <r>
    <d v="2016-09-20T00:00:00"/>
    <x v="8"/>
    <m/>
    <m/>
    <m/>
    <x v="9"/>
    <s v="SUERO"/>
    <x v="8"/>
    <x v="10"/>
    <s v="Lactosuero, incluso concentrado, azucarado "/>
    <m/>
    <m/>
    <m/>
    <n v="50000"/>
    <n v="37690"/>
    <n v="0.75380000000000003"/>
    <x v="4"/>
  </r>
  <r>
    <d v="2016-09-30T00:00:00"/>
    <x v="8"/>
    <m/>
    <m/>
    <m/>
    <x v="9"/>
    <s v="SUERO"/>
    <x v="8"/>
    <x v="10"/>
    <s v="Lactosuero, incluso concentrado, azucarado "/>
    <m/>
    <m/>
    <m/>
    <n v="46000"/>
    <n v="32219.78"/>
    <n v="0.70043"/>
    <x v="16"/>
  </r>
  <r>
    <d v="2016-09-30T00:00:00"/>
    <x v="8"/>
    <m/>
    <m/>
    <m/>
    <x v="9"/>
    <s v="SUERO"/>
    <x v="8"/>
    <x v="10"/>
    <s v="Lactosuero, incluso concentrado, azucarado "/>
    <m/>
    <m/>
    <m/>
    <n v="54000"/>
    <n v="39690"/>
    <n v="0.73499999999999999"/>
    <x v="16"/>
  </r>
  <r>
    <d v="2016-09-21T00:00:00"/>
    <x v="8"/>
    <m/>
    <m/>
    <m/>
    <x v="9"/>
    <s v="SUERO"/>
    <x v="8"/>
    <x v="10"/>
    <s v="Lactosuero, incluso concentrado, azucarado "/>
    <m/>
    <m/>
    <m/>
    <n v="69000"/>
    <n v="45917.68"/>
    <n v="0.66547362318840575"/>
    <x v="2"/>
  </r>
  <r>
    <d v="2016-09-05T00:00:00"/>
    <x v="8"/>
    <m/>
    <m/>
    <m/>
    <x v="9"/>
    <s v="SUERO"/>
    <x v="8"/>
    <x v="10"/>
    <s v="Lactosuero, incluso concentrado, azucarado "/>
    <m/>
    <m/>
    <m/>
    <n v="23000"/>
    <n v="14375"/>
    <n v="0.625"/>
    <x v="17"/>
  </r>
  <r>
    <d v="2016-09-15T00:00:00"/>
    <x v="8"/>
    <m/>
    <m/>
    <m/>
    <x v="9"/>
    <s v="SUERO"/>
    <x v="8"/>
    <x v="10"/>
    <s v="Lactosuero, incluso concentrado, azucarado "/>
    <m/>
    <m/>
    <m/>
    <n v="150000"/>
    <n v="148500"/>
    <n v="0.99"/>
    <x v="3"/>
  </r>
  <r>
    <d v="2016-09-15T00:00:00"/>
    <x v="8"/>
    <m/>
    <m/>
    <m/>
    <x v="9"/>
    <s v="SUERO"/>
    <x v="8"/>
    <x v="10"/>
    <s v="Lactosuero, incluso concentrado, azucarado "/>
    <m/>
    <m/>
    <m/>
    <n v="125000"/>
    <n v="76214"/>
    <n v="0.60971200000000003"/>
    <x v="3"/>
  </r>
  <r>
    <d v="2016-09-20T00:00:00"/>
    <x v="8"/>
    <m/>
    <m/>
    <m/>
    <x v="9"/>
    <s v="SUERO"/>
    <x v="8"/>
    <x v="10"/>
    <s v="Lactosuero, incluso concentrado, azucarado "/>
    <m/>
    <m/>
    <m/>
    <n v="150000"/>
    <n v="148500"/>
    <n v="0.99"/>
    <x v="3"/>
  </r>
  <r>
    <d v="2016-09-22T00:00:00"/>
    <x v="8"/>
    <m/>
    <m/>
    <m/>
    <x v="9"/>
    <s v="SUERO"/>
    <x v="8"/>
    <x v="10"/>
    <s v="Lactosuero, incluso concentrado, azucarado "/>
    <m/>
    <m/>
    <m/>
    <n v="25000"/>
    <n v="17900"/>
    <n v="0.71599999999999997"/>
    <x v="3"/>
  </r>
  <r>
    <d v="2016-09-23T00:00:00"/>
    <x v="8"/>
    <m/>
    <m/>
    <m/>
    <x v="9"/>
    <s v="SUERO"/>
    <x v="8"/>
    <x v="10"/>
    <s v="Lactosuero, incluso concentrado, azucarado "/>
    <m/>
    <m/>
    <m/>
    <n v="25000"/>
    <n v="19661.57"/>
    <n v="0.78646280000000002"/>
    <x v="3"/>
  </r>
  <r>
    <d v="2016-09-30T00:00:00"/>
    <x v="8"/>
    <m/>
    <m/>
    <m/>
    <x v="9"/>
    <s v="SUERO"/>
    <x v="8"/>
    <x v="10"/>
    <s v="Lactosuero, incluso concentrado, azucarado "/>
    <m/>
    <m/>
    <m/>
    <n v="100000"/>
    <n v="68961.899999999994"/>
    <n v="0.68961899999999998"/>
    <x v="3"/>
  </r>
  <r>
    <d v="2016-09-27T00:00:00"/>
    <x v="8"/>
    <m/>
    <m/>
    <m/>
    <x v="9"/>
    <s v="SUERO"/>
    <x v="8"/>
    <x v="10"/>
    <s v="Lactosuero, incluso concentrado, azucarado "/>
    <m/>
    <m/>
    <m/>
    <n v="20000"/>
    <n v="7500"/>
    <n v="0.375"/>
    <x v="18"/>
  </r>
  <r>
    <d v="2016-09-27T00:00:00"/>
    <x v="8"/>
    <m/>
    <m/>
    <m/>
    <x v="9"/>
    <s v="SUERO"/>
    <x v="8"/>
    <x v="10"/>
    <s v="Lactosuero, incluso concentrado, azucarado "/>
    <m/>
    <m/>
    <m/>
    <n v="25000"/>
    <n v="7500"/>
    <n v="0.3"/>
    <x v="18"/>
  </r>
  <r>
    <d v="2016-09-13T00:00:00"/>
    <x v="8"/>
    <m/>
    <m/>
    <m/>
    <x v="10"/>
    <s v="MANTEQUILLA"/>
    <x v="9"/>
    <x v="11"/>
    <s v="Mantequilla (manteca)"/>
    <m/>
    <m/>
    <m/>
    <n v="24000"/>
    <n v="96576"/>
    <n v="4.024"/>
    <x v="2"/>
  </r>
  <r>
    <d v="2016-09-30T00:00:00"/>
    <x v="8"/>
    <m/>
    <m/>
    <m/>
    <x v="10"/>
    <s v="MANTEQUILLA"/>
    <x v="9"/>
    <x v="11"/>
    <s v="Mantequilla (manteca)"/>
    <m/>
    <m/>
    <m/>
    <n v="52500"/>
    <n v="178500"/>
    <n v="3.4"/>
    <x v="13"/>
  </r>
  <r>
    <d v="2016-09-14T00:00:00"/>
    <x v="8"/>
    <m/>
    <m/>
    <m/>
    <x v="18"/>
    <s v="GRASA BUTIRICA"/>
    <x v="16"/>
    <x v="21"/>
    <s v="Las demás materias grasas de la leche"/>
    <m/>
    <m/>
    <m/>
    <n v="108000"/>
    <n v="397499"/>
    <n v="3.6805462962962965"/>
    <x v="3"/>
  </r>
  <r>
    <d v="2016-09-13T00:00:00"/>
    <x v="8"/>
    <m/>
    <m/>
    <m/>
    <x v="11"/>
    <s v="QUESO"/>
    <x v="10"/>
    <x v="12"/>
    <s v="Mozarella"/>
    <m/>
    <m/>
    <m/>
    <n v="15415.94"/>
    <n v="56785"/>
    <n v="3.6835249747988121"/>
    <x v="3"/>
  </r>
  <r>
    <d v="2016-09-21T00:00:00"/>
    <x v="8"/>
    <m/>
    <m/>
    <m/>
    <x v="12"/>
    <s v="QUESO"/>
    <x v="11"/>
    <x v="13"/>
    <s v="Queso gouda y del tipo gouda "/>
    <m/>
    <m/>
    <m/>
    <n v="45377.85"/>
    <n v="141615.19"/>
    <n v="3.1207999056808555"/>
    <x v="16"/>
  </r>
  <r>
    <d v="2016-09-05T00:00:00"/>
    <x v="8"/>
    <m/>
    <m/>
    <m/>
    <x v="12"/>
    <s v="QUESO"/>
    <x v="11"/>
    <x v="13"/>
    <s v="Queso gouda y del tipo gouda "/>
    <m/>
    <m/>
    <m/>
    <n v="75017.91"/>
    <n v="232556"/>
    <n v="3.1000063851418944"/>
    <x v="11"/>
  </r>
  <r>
    <d v="2016-09-06T00:00:00"/>
    <x v="8"/>
    <m/>
    <m/>
    <m/>
    <x v="12"/>
    <s v="QUESO"/>
    <x v="11"/>
    <x v="13"/>
    <s v="Queso gouda y del tipo gouda "/>
    <m/>
    <m/>
    <m/>
    <n v="24430.7"/>
    <n v="90354"/>
    <n v="3.6983794979267888"/>
    <x v="11"/>
  </r>
  <r>
    <d v="2016-09-15T00:00:00"/>
    <x v="8"/>
    <m/>
    <m/>
    <m/>
    <x v="12"/>
    <s v="QUESO"/>
    <x v="11"/>
    <x v="13"/>
    <s v="Queso gouda y del tipo gouda "/>
    <m/>
    <m/>
    <m/>
    <n v="22026.21"/>
    <n v="70590"/>
    <n v="3.2048182597006023"/>
    <x v="11"/>
  </r>
  <r>
    <d v="2016-09-20T00:00:00"/>
    <x v="8"/>
    <m/>
    <m/>
    <m/>
    <x v="12"/>
    <s v="QUESO"/>
    <x v="11"/>
    <x v="13"/>
    <s v="Queso gouda y del tipo gouda "/>
    <m/>
    <m/>
    <m/>
    <n v="24421.599999999999"/>
    <n v="113562"/>
    <n v="4.6500638778785994"/>
    <x v="11"/>
  </r>
  <r>
    <d v="2016-09-28T00:00:00"/>
    <x v="8"/>
    <m/>
    <m/>
    <m/>
    <x v="12"/>
    <s v="QUESO"/>
    <x v="11"/>
    <x v="13"/>
    <s v="Queso gouda y del tipo gouda "/>
    <m/>
    <m/>
    <m/>
    <n v="20580"/>
    <n v="92743.91"/>
    <n v="4.5065068027210886"/>
    <x v="11"/>
  </r>
  <r>
    <d v="2016-09-30T00:00:00"/>
    <x v="8"/>
    <m/>
    <m/>
    <m/>
    <x v="12"/>
    <s v="QUESO"/>
    <x v="11"/>
    <x v="13"/>
    <s v="Queso gouda y del tipo gouda "/>
    <m/>
    <m/>
    <m/>
    <n v="23061.94"/>
    <n v="73908.91"/>
    <n v="3.2048002032786491"/>
    <x v="11"/>
  </r>
  <r>
    <d v="2016-09-30T00:00:00"/>
    <x v="8"/>
    <m/>
    <m/>
    <m/>
    <x v="12"/>
    <s v="QUESO"/>
    <x v="11"/>
    <x v="13"/>
    <s v="Queso gouda y del tipo gouda "/>
    <m/>
    <m/>
    <m/>
    <n v="22011.25"/>
    <n v="71734.22"/>
    <n v="3.2589798398546197"/>
    <x v="11"/>
  </r>
  <r>
    <d v="2016-09-30T00:00:00"/>
    <x v="8"/>
    <m/>
    <m/>
    <m/>
    <x v="12"/>
    <s v="QUESO"/>
    <x v="11"/>
    <x v="13"/>
    <s v="Queso gouda y del tipo gouda "/>
    <m/>
    <m/>
    <m/>
    <n v="124040.7"/>
    <n v="403132.27"/>
    <n v="3.2499999596906504"/>
    <x v="11"/>
  </r>
  <r>
    <d v="2016-09-30T00:00:00"/>
    <x v="8"/>
    <m/>
    <m/>
    <m/>
    <x v="12"/>
    <s v="QUESO"/>
    <x v="11"/>
    <x v="13"/>
    <s v="Queso gouda y del tipo gouda "/>
    <m/>
    <m/>
    <m/>
    <n v="21013.51"/>
    <n v="77067.05"/>
    <n v="3.6675000987459976"/>
    <x v="11"/>
  </r>
  <r>
    <d v="2016-09-13T00:00:00"/>
    <x v="8"/>
    <m/>
    <m/>
    <m/>
    <x v="12"/>
    <s v="QUESO"/>
    <x v="11"/>
    <x v="13"/>
    <s v="Queso gouda y del tipo gouda "/>
    <m/>
    <m/>
    <m/>
    <n v="8195.4500000000007"/>
    <n v="28392"/>
    <n v="3.4643613224411105"/>
    <x v="3"/>
  </r>
  <r>
    <d v="2016-09-27T00:00:00"/>
    <x v="8"/>
    <m/>
    <m/>
    <m/>
    <x v="12"/>
    <s v="QUESO"/>
    <x v="11"/>
    <x v="13"/>
    <s v="Queso gouda y del tipo gouda "/>
    <m/>
    <m/>
    <m/>
    <n v="23998.83"/>
    <n v="83739.25"/>
    <n v="3.4893055203107814"/>
    <x v="18"/>
  </r>
  <r>
    <d v="2016-09-14T00:00:00"/>
    <x v="8"/>
    <m/>
    <m/>
    <m/>
    <x v="28"/>
    <s v="QUESO"/>
    <x v="26"/>
    <x v="35"/>
    <s v="Queso cheddar y del tipo cheddar "/>
    <m/>
    <m/>
    <m/>
    <n v="7620.35"/>
    <n v="44749"/>
    <n v="5.8723024532993886"/>
    <x v="11"/>
  </r>
  <r>
    <d v="2016-09-15T00:00:00"/>
    <x v="8"/>
    <m/>
    <m/>
    <m/>
    <x v="13"/>
    <s v="QUESO"/>
    <x v="12"/>
    <x v="14"/>
    <s v="Quesos, los demás"/>
    <m/>
    <m/>
    <m/>
    <n v="1007.24"/>
    <n v="5645"/>
    <n v="5.6044239704539134"/>
    <x v="11"/>
  </r>
  <r>
    <d v="2016-09-30T00:00:00"/>
    <x v="8"/>
    <m/>
    <m/>
    <m/>
    <x v="13"/>
    <s v="QUESO"/>
    <x v="12"/>
    <x v="14"/>
    <s v="Quesos, los demás"/>
    <m/>
    <m/>
    <m/>
    <n v="1003.07"/>
    <n v="4888.21"/>
    <n v="4.87324912518568"/>
    <x v="11"/>
  </r>
  <r>
    <d v="2016-09-30T00:00:00"/>
    <x v="8"/>
    <m/>
    <m/>
    <m/>
    <x v="13"/>
    <s v="QUESO"/>
    <x v="12"/>
    <x v="14"/>
    <s v="Quesos, los demás"/>
    <m/>
    <m/>
    <m/>
    <n v="1006.55"/>
    <n v="5687.01"/>
    <n v="5.6500024837315586"/>
    <x v="11"/>
  </r>
  <r>
    <d v="2016-09-01T00:00:00"/>
    <x v="8"/>
    <m/>
    <m/>
    <m/>
    <x v="14"/>
    <s v="MANJAR"/>
    <x v="13"/>
    <x v="15"/>
    <s v="Dulce de leche (manjar)"/>
    <m/>
    <m/>
    <m/>
    <n v="2640"/>
    <n v="770"/>
    <n v="0.29166666666666669"/>
    <x v="1"/>
  </r>
  <r>
    <d v="2016-09-01T00:00:00"/>
    <x v="8"/>
    <m/>
    <m/>
    <m/>
    <x v="14"/>
    <s v="MANJAR"/>
    <x v="13"/>
    <x v="15"/>
    <s v="Dulce de leche (manjar)"/>
    <m/>
    <m/>
    <m/>
    <n v="1000"/>
    <n v="300"/>
    <n v="0.3"/>
    <x v="1"/>
  </r>
  <r>
    <d v="2016-09-01T00:00:00"/>
    <x v="8"/>
    <m/>
    <m/>
    <m/>
    <x v="14"/>
    <s v="MANJAR"/>
    <x v="13"/>
    <x v="15"/>
    <s v="Dulce de leche (manjar)"/>
    <m/>
    <m/>
    <m/>
    <n v="672"/>
    <n v="245"/>
    <n v="0.36458333333333331"/>
    <x v="1"/>
  </r>
  <r>
    <d v="2016-09-01T00:00:00"/>
    <x v="8"/>
    <m/>
    <m/>
    <m/>
    <x v="14"/>
    <s v="MANJAR"/>
    <x v="13"/>
    <x v="15"/>
    <s v="Dulce de leche (manjar)"/>
    <m/>
    <m/>
    <m/>
    <n v="1560"/>
    <n v="390"/>
    <n v="0.25"/>
    <x v="1"/>
  </r>
  <r>
    <d v="2016-09-02T00:00:00"/>
    <x v="8"/>
    <m/>
    <m/>
    <m/>
    <x v="14"/>
    <s v="MANJAR"/>
    <x v="13"/>
    <x v="15"/>
    <s v="Dulce de leche (manjar)"/>
    <m/>
    <m/>
    <m/>
    <n v="2040"/>
    <n v="425"/>
    <n v="0.20833333333333334"/>
    <x v="1"/>
  </r>
  <r>
    <d v="2016-09-08T00:00:00"/>
    <x v="8"/>
    <m/>
    <m/>
    <m/>
    <x v="14"/>
    <s v="MANJAR"/>
    <x v="13"/>
    <x v="15"/>
    <s v="Dulce de leche (manjar)"/>
    <m/>
    <m/>
    <m/>
    <n v="4800"/>
    <n v="1500"/>
    <n v="0.3125"/>
    <x v="1"/>
  </r>
  <r>
    <d v="2016-09-08T00:00:00"/>
    <x v="8"/>
    <m/>
    <m/>
    <m/>
    <x v="14"/>
    <s v="MANJAR"/>
    <x v="13"/>
    <x v="15"/>
    <s v="Dulce de leche (manjar)"/>
    <m/>
    <m/>
    <m/>
    <n v="1200"/>
    <n v="300"/>
    <n v="0.25"/>
    <x v="1"/>
  </r>
  <r>
    <d v="2016-09-08T00:00:00"/>
    <x v="8"/>
    <m/>
    <m/>
    <m/>
    <x v="14"/>
    <s v="MANJAR"/>
    <x v="13"/>
    <x v="15"/>
    <s v="Dulce de leche (manjar)"/>
    <m/>
    <m/>
    <m/>
    <n v="3240"/>
    <n v="810"/>
    <n v="0.25"/>
    <x v="1"/>
  </r>
  <r>
    <d v="2016-09-08T00:00:00"/>
    <x v="8"/>
    <m/>
    <m/>
    <m/>
    <x v="14"/>
    <s v="MANJAR"/>
    <x v="13"/>
    <x v="15"/>
    <s v="Dulce de leche (manjar)"/>
    <m/>
    <m/>
    <m/>
    <n v="2400"/>
    <n v="600"/>
    <n v="0.25"/>
    <x v="1"/>
  </r>
  <r>
    <d v="2016-09-08T00:00:00"/>
    <x v="8"/>
    <m/>
    <m/>
    <m/>
    <x v="14"/>
    <s v="MANJAR"/>
    <x v="13"/>
    <x v="15"/>
    <s v="Dulce de leche (manjar)"/>
    <m/>
    <m/>
    <m/>
    <n v="1440"/>
    <n v="450"/>
    <n v="0.3125"/>
    <x v="1"/>
  </r>
  <r>
    <d v="2016-09-08T00:00:00"/>
    <x v="8"/>
    <m/>
    <m/>
    <m/>
    <x v="14"/>
    <s v="MANJAR"/>
    <x v="13"/>
    <x v="15"/>
    <s v="Dulce de leche (manjar)"/>
    <m/>
    <m/>
    <m/>
    <n v="1200"/>
    <n v="300"/>
    <n v="0.25"/>
    <x v="1"/>
  </r>
  <r>
    <d v="2016-09-12T00:00:00"/>
    <x v="8"/>
    <m/>
    <m/>
    <m/>
    <x v="14"/>
    <s v="MANJAR"/>
    <x v="13"/>
    <x v="15"/>
    <s v="Dulce de leche (manjar)"/>
    <m/>
    <m/>
    <m/>
    <n v="2400"/>
    <n v="700"/>
    <n v="0.29166666666666669"/>
    <x v="1"/>
  </r>
  <r>
    <d v="2016-09-12T00:00:00"/>
    <x v="8"/>
    <m/>
    <m/>
    <m/>
    <x v="14"/>
    <s v="MANJAR"/>
    <x v="13"/>
    <x v="15"/>
    <s v="Dulce de leche (manjar)"/>
    <m/>
    <m/>
    <m/>
    <n v="3600"/>
    <n v="1050"/>
    <n v="0.29166666666666669"/>
    <x v="1"/>
  </r>
  <r>
    <d v="2016-09-12T00:00:00"/>
    <x v="8"/>
    <m/>
    <m/>
    <m/>
    <x v="14"/>
    <s v="MANJAR"/>
    <x v="13"/>
    <x v="15"/>
    <s v="Dulce de leche (manjar)"/>
    <m/>
    <m/>
    <m/>
    <n v="768"/>
    <n v="280"/>
    <n v="0.36458333333333331"/>
    <x v="1"/>
  </r>
  <r>
    <d v="2016-09-12T00:00:00"/>
    <x v="8"/>
    <m/>
    <m/>
    <m/>
    <x v="14"/>
    <s v="MANJAR"/>
    <x v="13"/>
    <x v="15"/>
    <s v="Dulce de leche (manjar)"/>
    <m/>
    <m/>
    <m/>
    <n v="1920"/>
    <n v="700"/>
    <n v="0.36458333333333331"/>
    <x v="1"/>
  </r>
  <r>
    <d v="2016-09-12T00:00:00"/>
    <x v="8"/>
    <m/>
    <m/>
    <m/>
    <x v="14"/>
    <s v="MANJAR"/>
    <x v="13"/>
    <x v="15"/>
    <s v="Dulce de leche (manjar)"/>
    <m/>
    <m/>
    <m/>
    <n v="600"/>
    <n v="175"/>
    <n v="0.29166666666666669"/>
    <x v="1"/>
  </r>
  <r>
    <d v="2016-09-12T00:00:00"/>
    <x v="8"/>
    <m/>
    <m/>
    <m/>
    <x v="14"/>
    <s v="MANJAR"/>
    <x v="13"/>
    <x v="15"/>
    <s v="Dulce de leche (manjar)"/>
    <m/>
    <m/>
    <m/>
    <n v="3600"/>
    <n v="750"/>
    <n v="0.20833333333333334"/>
    <x v="1"/>
  </r>
  <r>
    <d v="2016-09-12T00:00:00"/>
    <x v="8"/>
    <m/>
    <m/>
    <m/>
    <x v="14"/>
    <s v="MANJAR"/>
    <x v="13"/>
    <x v="15"/>
    <s v="Dulce de leche (manjar)"/>
    <m/>
    <m/>
    <m/>
    <n v="2880"/>
    <n v="750"/>
    <n v="0.26041666666666669"/>
    <x v="1"/>
  </r>
  <r>
    <d v="2016-09-12T00:00:00"/>
    <x v="8"/>
    <m/>
    <m/>
    <m/>
    <x v="14"/>
    <s v="MANJAR"/>
    <x v="13"/>
    <x v="15"/>
    <s v="Dulce de leche (manjar)"/>
    <m/>
    <m/>
    <m/>
    <n v="600"/>
    <n v="175"/>
    <n v="0.29166666666666669"/>
    <x v="1"/>
  </r>
  <r>
    <d v="2016-09-21T00:00:00"/>
    <x v="8"/>
    <m/>
    <m/>
    <m/>
    <x v="14"/>
    <s v="MANJAR"/>
    <x v="13"/>
    <x v="15"/>
    <s v="Dulce de leche (manjar)"/>
    <m/>
    <m/>
    <m/>
    <n v="1152"/>
    <n v="360"/>
    <n v="0.3125"/>
    <x v="1"/>
  </r>
  <r>
    <d v="2016-09-21T00:00:00"/>
    <x v="8"/>
    <m/>
    <m/>
    <m/>
    <x v="14"/>
    <s v="MANJAR"/>
    <x v="13"/>
    <x v="15"/>
    <s v="Dulce de leche (manjar)"/>
    <m/>
    <m/>
    <m/>
    <n v="3000"/>
    <n v="750"/>
    <n v="0.25"/>
    <x v="1"/>
  </r>
  <r>
    <d v="2016-09-21T00:00:00"/>
    <x v="8"/>
    <m/>
    <m/>
    <m/>
    <x v="14"/>
    <s v="MANJAR"/>
    <x v="13"/>
    <x v="15"/>
    <s v="Dulce de leche (manjar)"/>
    <m/>
    <m/>
    <m/>
    <n v="960"/>
    <n v="240"/>
    <n v="0.25"/>
    <x v="1"/>
  </r>
  <r>
    <d v="2016-09-27T00:00:00"/>
    <x v="8"/>
    <m/>
    <m/>
    <m/>
    <x v="14"/>
    <s v="MANJAR"/>
    <x v="13"/>
    <x v="15"/>
    <s v="Dulce de leche (manjar)"/>
    <m/>
    <m/>
    <m/>
    <n v="2880"/>
    <n v="900"/>
    <n v="0.3125"/>
    <x v="1"/>
  </r>
  <r>
    <d v="2016-09-27T00:00:00"/>
    <x v="8"/>
    <m/>
    <m/>
    <m/>
    <x v="14"/>
    <s v="MANJAR"/>
    <x v="13"/>
    <x v="15"/>
    <s v="Dulce de leche (manjar)"/>
    <m/>
    <m/>
    <m/>
    <n v="1200"/>
    <n v="300"/>
    <n v="0.25"/>
    <x v="1"/>
  </r>
  <r>
    <d v="2016-09-27T00:00:00"/>
    <x v="8"/>
    <m/>
    <m/>
    <m/>
    <x v="14"/>
    <s v="MANJAR"/>
    <x v="13"/>
    <x v="15"/>
    <s v="Dulce de leche (manjar)"/>
    <m/>
    <m/>
    <m/>
    <n v="1200"/>
    <n v="300"/>
    <n v="0.25"/>
    <x v="1"/>
  </r>
  <r>
    <d v="2016-09-28T00:00:00"/>
    <x v="8"/>
    <m/>
    <m/>
    <m/>
    <x v="14"/>
    <s v="MANJAR"/>
    <x v="13"/>
    <x v="15"/>
    <s v="Dulce de leche (manjar)"/>
    <m/>
    <m/>
    <m/>
    <n v="2040"/>
    <n v="595"/>
    <n v="0.29166666666666669"/>
    <x v="1"/>
  </r>
  <r>
    <d v="2016-09-28T00:00:00"/>
    <x v="8"/>
    <m/>
    <m/>
    <m/>
    <x v="14"/>
    <s v="MANJAR"/>
    <x v="13"/>
    <x v="15"/>
    <s v="Dulce de leche (manjar)"/>
    <m/>
    <m/>
    <m/>
    <n v="13680"/>
    <n v="3420"/>
    <n v="0.25"/>
    <x v="1"/>
  </r>
  <r>
    <d v="2016-09-28T00:00:00"/>
    <x v="8"/>
    <m/>
    <m/>
    <m/>
    <x v="14"/>
    <s v="MANJAR"/>
    <x v="13"/>
    <x v="15"/>
    <s v="Dulce de leche (manjar)"/>
    <m/>
    <m/>
    <m/>
    <n v="360"/>
    <n v="90"/>
    <n v="0.25"/>
    <x v="1"/>
  </r>
  <r>
    <d v="2016-09-28T00:00:00"/>
    <x v="8"/>
    <m/>
    <m/>
    <m/>
    <x v="14"/>
    <s v="MANJAR"/>
    <x v="13"/>
    <x v="15"/>
    <s v="Dulce de leche (manjar)"/>
    <m/>
    <m/>
    <m/>
    <n v="13788"/>
    <n v="3447"/>
    <n v="0.25"/>
    <x v="1"/>
  </r>
  <r>
    <d v="2016-09-28T00:00:00"/>
    <x v="8"/>
    <m/>
    <m/>
    <m/>
    <x v="14"/>
    <s v="MANJAR"/>
    <x v="13"/>
    <x v="15"/>
    <s v="Dulce de leche (manjar)"/>
    <m/>
    <m/>
    <m/>
    <n v="1200"/>
    <n v="350"/>
    <n v="0.29166666666666669"/>
    <x v="1"/>
  </r>
  <r>
    <d v="2016-09-28T00:00:00"/>
    <x v="8"/>
    <m/>
    <m/>
    <m/>
    <x v="14"/>
    <s v="MANJAR"/>
    <x v="13"/>
    <x v="15"/>
    <s v="Dulce de leche (manjar)"/>
    <m/>
    <m/>
    <m/>
    <n v="6720"/>
    <n v="2100"/>
    <n v="0.3125"/>
    <x v="1"/>
  </r>
  <r>
    <d v="2016-09-15T00:00:00"/>
    <x v="8"/>
    <m/>
    <m/>
    <m/>
    <x v="14"/>
    <s v="MANJAR"/>
    <x v="13"/>
    <x v="15"/>
    <s v="Dulce de leche (manjar)"/>
    <m/>
    <m/>
    <m/>
    <n v="15000"/>
    <n v="32694"/>
    <n v="2.1796000000000002"/>
    <x v="16"/>
  </r>
  <r>
    <d v="2016-09-30T00:00:00"/>
    <x v="8"/>
    <m/>
    <m/>
    <m/>
    <x v="14"/>
    <s v="MANJAR"/>
    <x v="13"/>
    <x v="15"/>
    <s v="Dulce de leche (manjar)"/>
    <m/>
    <m/>
    <m/>
    <n v="10000"/>
    <n v="24050"/>
    <n v="2.4049999999999998"/>
    <x v="16"/>
  </r>
  <r>
    <d v="2016-09-07T00:00:00"/>
    <x v="8"/>
    <m/>
    <m/>
    <m/>
    <x v="14"/>
    <s v="MANJAR"/>
    <x v="13"/>
    <x v="15"/>
    <s v="Dulce de leche (manjar)"/>
    <m/>
    <m/>
    <m/>
    <n v="10765.92"/>
    <n v="15976"/>
    <n v="1.4839419204303952"/>
    <x v="10"/>
  </r>
  <r>
    <d v="2016-09-24T00:00:00"/>
    <x v="8"/>
    <m/>
    <m/>
    <m/>
    <x v="14"/>
    <s v="MANJAR"/>
    <x v="13"/>
    <x v="15"/>
    <s v="Dulce de leche (manjar)"/>
    <m/>
    <m/>
    <m/>
    <n v="7587.84"/>
    <n v="11930.88"/>
    <n v="1.5723684210526314"/>
    <x v="10"/>
  </r>
  <r>
    <d v="2016-09-08T00:00:00"/>
    <x v="8"/>
    <m/>
    <m/>
    <m/>
    <x v="14"/>
    <s v="MANJAR"/>
    <x v="13"/>
    <x v="15"/>
    <s v="Dulce de leche (manjar)"/>
    <m/>
    <m/>
    <m/>
    <n v="346.56"/>
    <n v="545"/>
    <n v="1.5725992613111726"/>
    <x v="21"/>
  </r>
  <r>
    <d v="2016-09-24T00:00:00"/>
    <x v="8"/>
    <m/>
    <m/>
    <m/>
    <x v="14"/>
    <s v="MANJAR"/>
    <x v="13"/>
    <x v="15"/>
    <s v="Dulce de leche (manjar)"/>
    <m/>
    <m/>
    <m/>
    <n v="8125.92"/>
    <n v="12776.94"/>
    <n v="1.5723684210526316"/>
    <x v="21"/>
  </r>
  <r>
    <d v="2016-09-01T00:00:00"/>
    <x v="8"/>
    <m/>
    <m/>
    <m/>
    <x v="14"/>
    <s v="MANJAR"/>
    <x v="13"/>
    <x v="15"/>
    <s v="Dulce de leche (manjar)"/>
    <m/>
    <m/>
    <m/>
    <n v="360"/>
    <n v="270"/>
    <n v="0.75"/>
    <x v="3"/>
  </r>
  <r>
    <d v="2016-09-01T00:00:00"/>
    <x v="8"/>
    <m/>
    <m/>
    <m/>
    <x v="14"/>
    <s v="MANJAR"/>
    <x v="13"/>
    <x v="15"/>
    <s v="Dulce de leche (manjar)"/>
    <m/>
    <m/>
    <m/>
    <n v="240"/>
    <n v="200"/>
    <n v="0.83333333333333337"/>
    <x v="3"/>
  </r>
  <r>
    <d v="2016-09-02T00:00:00"/>
    <x v="8"/>
    <m/>
    <m/>
    <m/>
    <x v="14"/>
    <s v="MANJAR"/>
    <x v="13"/>
    <x v="15"/>
    <s v="Dulce de leche (manjar)"/>
    <m/>
    <m/>
    <m/>
    <n v="120"/>
    <n v="100"/>
    <n v="0.83333333333333337"/>
    <x v="3"/>
  </r>
  <r>
    <d v="2016-09-08T00:00:00"/>
    <x v="8"/>
    <m/>
    <m/>
    <m/>
    <x v="14"/>
    <s v="MANJAR"/>
    <x v="13"/>
    <x v="15"/>
    <s v="Dulce de leche (manjar)"/>
    <m/>
    <m/>
    <m/>
    <n v="1200"/>
    <n v="900"/>
    <n v="0.75"/>
    <x v="3"/>
  </r>
  <r>
    <d v="2016-09-08T00:00:00"/>
    <x v="8"/>
    <m/>
    <m/>
    <m/>
    <x v="14"/>
    <s v="MANJAR"/>
    <x v="13"/>
    <x v="15"/>
    <s v="Dulce de leche (manjar)"/>
    <m/>
    <m/>
    <m/>
    <n v="3283.2"/>
    <n v="5229"/>
    <n v="1.59265350877193"/>
    <x v="3"/>
  </r>
  <r>
    <d v="2016-09-08T00:00:00"/>
    <x v="8"/>
    <m/>
    <m/>
    <m/>
    <x v="14"/>
    <s v="MANJAR"/>
    <x v="13"/>
    <x v="15"/>
    <s v="Dulce de leche (manjar)"/>
    <m/>
    <m/>
    <m/>
    <n v="6912"/>
    <n v="11009"/>
    <n v="1.5927372685185186"/>
    <x v="3"/>
  </r>
  <r>
    <d v="2016-09-08T00:00:00"/>
    <x v="8"/>
    <m/>
    <m/>
    <m/>
    <x v="14"/>
    <s v="MANJAR"/>
    <x v="13"/>
    <x v="15"/>
    <s v="Dulce de leche (manjar)"/>
    <m/>
    <m/>
    <m/>
    <n v="600"/>
    <n v="450"/>
    <n v="0.75"/>
    <x v="3"/>
  </r>
  <r>
    <d v="2016-09-08T00:00:00"/>
    <x v="8"/>
    <m/>
    <m/>
    <m/>
    <x v="14"/>
    <s v="MANJAR"/>
    <x v="13"/>
    <x v="15"/>
    <s v="Dulce de leche (manjar)"/>
    <m/>
    <m/>
    <m/>
    <n v="240"/>
    <n v="200"/>
    <n v="0.83333333333333337"/>
    <x v="3"/>
  </r>
  <r>
    <d v="2016-09-08T00:00:00"/>
    <x v="8"/>
    <m/>
    <m/>
    <m/>
    <x v="14"/>
    <s v="MANJAR"/>
    <x v="13"/>
    <x v="15"/>
    <s v="Dulce de leche (manjar)"/>
    <m/>
    <m/>
    <m/>
    <n v="60"/>
    <n v="50"/>
    <n v="0.83333333333333337"/>
    <x v="3"/>
  </r>
  <r>
    <d v="2016-09-08T00:00:00"/>
    <x v="8"/>
    <m/>
    <m/>
    <m/>
    <x v="14"/>
    <s v="MANJAR"/>
    <x v="13"/>
    <x v="15"/>
    <s v="Dulce de leche (manjar)"/>
    <m/>
    <m/>
    <m/>
    <n v="144"/>
    <n v="150"/>
    <n v="1.0416666666666667"/>
    <x v="3"/>
  </r>
  <r>
    <d v="2016-09-08T00:00:00"/>
    <x v="8"/>
    <m/>
    <m/>
    <m/>
    <x v="14"/>
    <s v="MANJAR"/>
    <x v="13"/>
    <x v="15"/>
    <s v="Dulce de leche (manjar)"/>
    <m/>
    <m/>
    <m/>
    <n v="1128"/>
    <n v="846"/>
    <n v="0.75"/>
    <x v="3"/>
  </r>
  <r>
    <d v="2016-09-08T00:00:00"/>
    <x v="8"/>
    <m/>
    <m/>
    <m/>
    <x v="14"/>
    <s v="MANJAR"/>
    <x v="13"/>
    <x v="15"/>
    <s v="Dulce de leche (manjar)"/>
    <m/>
    <m/>
    <m/>
    <n v="72"/>
    <n v="54"/>
    <n v="0.75"/>
    <x v="3"/>
  </r>
  <r>
    <d v="2016-09-08T00:00:00"/>
    <x v="8"/>
    <m/>
    <m/>
    <m/>
    <x v="14"/>
    <s v="MANJAR"/>
    <x v="13"/>
    <x v="15"/>
    <s v="Dulce de leche (manjar)"/>
    <m/>
    <m/>
    <m/>
    <n v="1200"/>
    <n v="900"/>
    <n v="0.75"/>
    <x v="3"/>
  </r>
  <r>
    <d v="2016-09-12T00:00:00"/>
    <x v="8"/>
    <m/>
    <m/>
    <m/>
    <x v="14"/>
    <s v="MANJAR"/>
    <x v="13"/>
    <x v="15"/>
    <s v="Dulce de leche (manjar)"/>
    <m/>
    <m/>
    <m/>
    <n v="144"/>
    <n v="150"/>
    <n v="1.0416666666666667"/>
    <x v="3"/>
  </r>
  <r>
    <d v="2016-09-12T00:00:00"/>
    <x v="8"/>
    <m/>
    <m/>
    <m/>
    <x v="14"/>
    <s v="MANJAR"/>
    <x v="13"/>
    <x v="15"/>
    <s v="Dulce de leche (manjar)"/>
    <m/>
    <m/>
    <m/>
    <n v="24"/>
    <n v="2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480"/>
    <n v="40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60"/>
    <n v="5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240"/>
    <n v="250"/>
    <n v="1.0416666666666667"/>
    <x v="3"/>
  </r>
  <r>
    <d v="2016-09-12T00:00:00"/>
    <x v="8"/>
    <m/>
    <m/>
    <m/>
    <x v="14"/>
    <s v="MANJAR"/>
    <x v="13"/>
    <x v="15"/>
    <s v="Dulce de leche (manjar)"/>
    <m/>
    <m/>
    <m/>
    <n v="600"/>
    <n v="50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24"/>
    <n v="2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38.4"/>
    <n v="40"/>
    <n v="1.0416666666666667"/>
    <x v="3"/>
  </r>
  <r>
    <d v="2016-09-12T00:00:00"/>
    <x v="8"/>
    <m/>
    <m/>
    <m/>
    <x v="14"/>
    <s v="MANJAR"/>
    <x v="13"/>
    <x v="15"/>
    <s v="Dulce de leche (manjar)"/>
    <m/>
    <m/>
    <m/>
    <n v="720"/>
    <n v="600"/>
    <n v="0.83333333333333337"/>
    <x v="3"/>
  </r>
  <r>
    <d v="2016-09-12T00:00:00"/>
    <x v="8"/>
    <m/>
    <m/>
    <m/>
    <x v="14"/>
    <s v="MANJAR"/>
    <x v="13"/>
    <x v="15"/>
    <s v="Dulce de leche (manjar)"/>
    <m/>
    <m/>
    <m/>
    <n v="1200"/>
    <n v="900"/>
    <n v="0.75"/>
    <x v="3"/>
  </r>
  <r>
    <d v="2016-09-14T00:00:00"/>
    <x v="8"/>
    <m/>
    <m/>
    <m/>
    <x v="14"/>
    <s v="MANJAR"/>
    <x v="13"/>
    <x v="15"/>
    <s v="Dulce de leche (manjar)"/>
    <m/>
    <m/>
    <m/>
    <n v="48"/>
    <n v="40"/>
    <n v="0.83333333333333337"/>
    <x v="3"/>
  </r>
  <r>
    <d v="2016-09-15T00:00:00"/>
    <x v="8"/>
    <m/>
    <m/>
    <m/>
    <x v="14"/>
    <s v="MANJAR"/>
    <x v="13"/>
    <x v="15"/>
    <s v="Dulce de leche (manjar)"/>
    <m/>
    <m/>
    <m/>
    <n v="144"/>
    <n v="90"/>
    <n v="0.625"/>
    <x v="3"/>
  </r>
  <r>
    <d v="2016-09-15T00:00:00"/>
    <x v="8"/>
    <m/>
    <m/>
    <m/>
    <x v="14"/>
    <s v="MANJAR"/>
    <x v="13"/>
    <x v="15"/>
    <s v="Dulce de leche (manjar)"/>
    <m/>
    <m/>
    <m/>
    <n v="192"/>
    <n v="180"/>
    <n v="0.9375"/>
    <x v="3"/>
  </r>
  <r>
    <d v="2016-09-15T00:00:00"/>
    <x v="8"/>
    <m/>
    <m/>
    <m/>
    <x v="14"/>
    <s v="MANJAR"/>
    <x v="13"/>
    <x v="15"/>
    <s v="Dulce de leche (manjar)"/>
    <m/>
    <m/>
    <m/>
    <n v="48"/>
    <n v="40"/>
    <n v="0.83333333333333337"/>
    <x v="3"/>
  </r>
  <r>
    <d v="2016-09-21T00:00:00"/>
    <x v="8"/>
    <m/>
    <m/>
    <m/>
    <x v="14"/>
    <s v="MANJAR"/>
    <x v="13"/>
    <x v="15"/>
    <s v="Dulce de leche (manjar)"/>
    <m/>
    <m/>
    <m/>
    <n v="264"/>
    <n v="176"/>
    <n v="0.66666666666666663"/>
    <x v="3"/>
  </r>
  <r>
    <d v="2016-09-21T00:00:00"/>
    <x v="8"/>
    <m/>
    <m/>
    <m/>
    <x v="14"/>
    <s v="MANJAR"/>
    <x v="13"/>
    <x v="15"/>
    <s v="Dulce de leche (manjar)"/>
    <m/>
    <m/>
    <m/>
    <n v="60"/>
    <n v="45"/>
    <n v="0.75"/>
    <x v="3"/>
  </r>
  <r>
    <d v="2016-09-21T00:00:00"/>
    <x v="8"/>
    <m/>
    <m/>
    <m/>
    <x v="14"/>
    <s v="MANJAR"/>
    <x v="13"/>
    <x v="15"/>
    <s v="Dulce de leche (manjar)"/>
    <m/>
    <m/>
    <m/>
    <n v="48"/>
    <n v="45"/>
    <n v="0.9375"/>
    <x v="3"/>
  </r>
  <r>
    <d v="2016-09-21T00:00:00"/>
    <x v="8"/>
    <m/>
    <m/>
    <m/>
    <x v="14"/>
    <s v="MANJAR"/>
    <x v="13"/>
    <x v="15"/>
    <s v="Dulce de leche (manjar)"/>
    <m/>
    <m/>
    <m/>
    <n v="1200"/>
    <n v="1700"/>
    <n v="1.4166666666666667"/>
    <x v="3"/>
  </r>
  <r>
    <d v="2016-09-21T00:00:00"/>
    <x v="8"/>
    <m/>
    <m/>
    <m/>
    <x v="14"/>
    <s v="MANJAR"/>
    <x v="13"/>
    <x v="15"/>
    <s v="Dulce de leche (manjar)"/>
    <m/>
    <m/>
    <m/>
    <n v="960"/>
    <n v="1520"/>
    <n v="1.5833333333333333"/>
    <x v="3"/>
  </r>
  <r>
    <d v="2016-09-24T00:00:00"/>
    <x v="8"/>
    <m/>
    <m/>
    <m/>
    <x v="14"/>
    <s v="MANJAR"/>
    <x v="13"/>
    <x v="15"/>
    <s v="Dulce de leche (manjar)"/>
    <m/>
    <m/>
    <m/>
    <n v="41472"/>
    <n v="66052.800000000003"/>
    <n v="1.5927083333333334"/>
    <x v="3"/>
  </r>
  <r>
    <d v="2016-09-27T00:00:00"/>
    <x v="8"/>
    <m/>
    <m/>
    <m/>
    <x v="14"/>
    <s v="MANJAR"/>
    <x v="13"/>
    <x v="15"/>
    <s v="Dulce de leche (manjar)"/>
    <m/>
    <m/>
    <m/>
    <n v="28.8"/>
    <n v="24"/>
    <n v="0.83333333333333326"/>
    <x v="3"/>
  </r>
  <r>
    <d v="2016-09-27T00:00:00"/>
    <x v="8"/>
    <m/>
    <m/>
    <m/>
    <x v="14"/>
    <s v="MANJAR"/>
    <x v="13"/>
    <x v="15"/>
    <s v="Dulce de leche (manjar)"/>
    <m/>
    <m/>
    <m/>
    <n v="480"/>
    <n v="500"/>
    <n v="1.0416666666666667"/>
    <x v="3"/>
  </r>
  <r>
    <d v="2016-09-27T00:00:00"/>
    <x v="8"/>
    <m/>
    <m/>
    <m/>
    <x v="14"/>
    <s v="MANJAR"/>
    <x v="13"/>
    <x v="15"/>
    <s v="Dulce de leche (manjar)"/>
    <m/>
    <m/>
    <m/>
    <n v="96"/>
    <n v="50"/>
    <n v="0.52083333333333337"/>
    <x v="3"/>
  </r>
  <r>
    <d v="2016-09-28T00:00:00"/>
    <x v="8"/>
    <m/>
    <m/>
    <m/>
    <x v="14"/>
    <s v="MANJAR"/>
    <x v="13"/>
    <x v="15"/>
    <s v="Dulce de leche (manjar)"/>
    <m/>
    <m/>
    <m/>
    <n v="300"/>
    <n v="200"/>
    <n v="0.66666666666666663"/>
    <x v="3"/>
  </r>
  <r>
    <d v="2016-09-28T00:00:00"/>
    <x v="8"/>
    <m/>
    <m/>
    <m/>
    <x v="14"/>
    <s v="MANJAR"/>
    <x v="13"/>
    <x v="15"/>
    <s v="Dulce de leche (manjar)"/>
    <m/>
    <m/>
    <m/>
    <n v="60"/>
    <n v="40"/>
    <n v="0.66666666666666663"/>
    <x v="3"/>
  </r>
  <r>
    <d v="2016-09-28T00:00:00"/>
    <x v="8"/>
    <m/>
    <m/>
    <m/>
    <x v="14"/>
    <s v="MANJAR"/>
    <x v="13"/>
    <x v="15"/>
    <s v="Dulce de leche (manjar)"/>
    <m/>
    <m/>
    <m/>
    <n v="3120"/>
    <n v="4420"/>
    <n v="1.4166666666666667"/>
    <x v="3"/>
  </r>
  <r>
    <d v="2016-09-28T00:00:00"/>
    <x v="8"/>
    <m/>
    <m/>
    <m/>
    <x v="14"/>
    <s v="MANJAR"/>
    <x v="13"/>
    <x v="15"/>
    <s v="Dulce de leche (manjar)"/>
    <m/>
    <m/>
    <m/>
    <n v="8160"/>
    <n v="11560"/>
    <n v="1.4166666666666667"/>
    <x v="3"/>
  </r>
  <r>
    <d v="2016-09-28T00:00:00"/>
    <x v="8"/>
    <m/>
    <m/>
    <m/>
    <x v="14"/>
    <s v="MANJAR"/>
    <x v="13"/>
    <x v="15"/>
    <s v="Dulce de leche (manjar)"/>
    <m/>
    <m/>
    <m/>
    <n v="960"/>
    <n v="1500"/>
    <n v="1.5625"/>
    <x v="3"/>
  </r>
  <r>
    <d v="2016-09-28T00:00:00"/>
    <x v="8"/>
    <m/>
    <m/>
    <m/>
    <x v="14"/>
    <s v="MANJAR"/>
    <x v="13"/>
    <x v="15"/>
    <s v="Dulce de leche (manjar)"/>
    <m/>
    <m/>
    <m/>
    <n v="240"/>
    <n v="340"/>
    <n v="1.4166666666666667"/>
    <x v="3"/>
  </r>
  <r>
    <d v="2016-09-28T00:00:00"/>
    <x v="8"/>
    <m/>
    <m/>
    <m/>
    <x v="14"/>
    <s v="MANJAR"/>
    <x v="13"/>
    <x v="15"/>
    <s v="Dulce de leche (manjar)"/>
    <m/>
    <m/>
    <m/>
    <n v="720"/>
    <n v="540"/>
    <n v="0.75"/>
    <x v="3"/>
  </r>
  <r>
    <d v="2016-09-28T00:00:00"/>
    <x v="8"/>
    <m/>
    <m/>
    <m/>
    <x v="14"/>
    <s v="MANJAR"/>
    <x v="13"/>
    <x v="15"/>
    <s v="Dulce de leche (manjar)"/>
    <m/>
    <m/>
    <m/>
    <n v="60"/>
    <n v="50"/>
    <n v="0.83333333333333337"/>
    <x v="3"/>
  </r>
  <r>
    <d v="2016-09-28T00:00:00"/>
    <x v="8"/>
    <m/>
    <m/>
    <m/>
    <x v="14"/>
    <s v="MANJAR"/>
    <x v="13"/>
    <x v="15"/>
    <s v="Dulce de leche (manjar)"/>
    <m/>
    <m/>
    <m/>
    <n v="48"/>
    <n v="40"/>
    <n v="0.83333333333333337"/>
    <x v="3"/>
  </r>
  <r>
    <d v="2016-09-28T00:00:00"/>
    <x v="8"/>
    <m/>
    <m/>
    <m/>
    <x v="14"/>
    <s v="MANJAR"/>
    <x v="13"/>
    <x v="15"/>
    <s v="Dulce de leche (manjar)"/>
    <m/>
    <m/>
    <m/>
    <n v="60"/>
    <n v="265.61"/>
    <n v="4.4268333333333336"/>
    <x v="13"/>
  </r>
  <r>
    <s v="10/17/2016 0:00:00"/>
    <x v="9"/>
    <m/>
    <m/>
    <m/>
    <x v="15"/>
    <s v="LL"/>
    <x v="14"/>
    <x v="16"/>
    <s v="Leche y nata, sin concentrar ni edulcorar, materia grasa &lt;= al 1% en peso"/>
    <m/>
    <m/>
    <m/>
    <n v="540"/>
    <n v="405"/>
    <n v="0.75"/>
    <x v="2"/>
  </r>
  <r>
    <s v="10/17/2016 0:00:00"/>
    <x v="9"/>
    <m/>
    <m/>
    <m/>
    <x v="15"/>
    <s v="LL"/>
    <x v="14"/>
    <x v="16"/>
    <s v="Leche y nata, sin concentrar ni edulcorar, materia grasa &lt;= al 1% en peso"/>
    <m/>
    <m/>
    <m/>
    <n v="2448"/>
    <n v="2244"/>
    <n v="0.91666666666666663"/>
    <x v="2"/>
  </r>
  <r>
    <s v="10/17/2016 0:00:00"/>
    <x v="9"/>
    <m/>
    <m/>
    <m/>
    <x v="15"/>
    <s v="LL"/>
    <x v="14"/>
    <x v="16"/>
    <s v="Leche y nata, sin concentrar ni edulcorar, materia grasa &lt;= al 1% en peso"/>
    <m/>
    <m/>
    <m/>
    <n v="1224"/>
    <n v="918"/>
    <n v="0.75"/>
    <x v="2"/>
  </r>
  <r>
    <s v="10/17/2016 0:00:00"/>
    <x v="9"/>
    <m/>
    <m/>
    <m/>
    <x v="15"/>
    <s v="LL"/>
    <x v="14"/>
    <x v="16"/>
    <s v="Leche y nata, sin concentrar ni edulcorar, materia grasa &lt;= al 1% en peso"/>
    <m/>
    <m/>
    <m/>
    <n v="1224"/>
    <n v="969"/>
    <n v="0.79166666666666663"/>
    <x v="2"/>
  </r>
  <r>
    <s v="10/17/2016 0:00:00"/>
    <x v="9"/>
    <m/>
    <m/>
    <m/>
    <x v="15"/>
    <s v="LL"/>
    <x v="14"/>
    <x v="16"/>
    <s v="Leche y nata, sin concentrar ni edulcorar, materia grasa &lt;= al 1% en peso"/>
    <m/>
    <m/>
    <m/>
    <n v="1080"/>
    <n v="765"/>
    <n v="0.70833333333333337"/>
    <x v="2"/>
  </r>
  <r>
    <d v="2016-03-10T00:00:00"/>
    <x v="9"/>
    <m/>
    <m/>
    <m/>
    <x v="0"/>
    <s v="LL"/>
    <x v="0"/>
    <x v="0"/>
    <s v="Leche y nata, sin concentrar, ni edulcorar, mat grasa &gt; al 1% pero &lt;= al 6% en peso"/>
    <m/>
    <m/>
    <m/>
    <n v="48492"/>
    <n v="51411"/>
    <n v="1.0601954961643159"/>
    <x v="0"/>
  </r>
  <r>
    <d v="2016-03-10T00:00:00"/>
    <x v="9"/>
    <m/>
    <m/>
    <m/>
    <x v="0"/>
    <s v="LL"/>
    <x v="0"/>
    <x v="0"/>
    <s v="Leche y nata, sin concentrar, ni edulcorar, mat grasa &gt; al 1% pero &lt;= al 6% en peso"/>
    <m/>
    <m/>
    <m/>
    <n v="24180"/>
    <n v="17478"/>
    <n v="0.72282878411910667"/>
    <x v="0"/>
  </r>
  <r>
    <d v="2016-04-10T00:00:00"/>
    <x v="9"/>
    <m/>
    <m/>
    <m/>
    <x v="0"/>
    <s v="LL"/>
    <x v="0"/>
    <x v="0"/>
    <s v="Leche y nata, sin concentrar, ni edulcorar, mat grasa &gt; al 1% pero &lt;= al 6% en peso"/>
    <m/>
    <m/>
    <m/>
    <n v="47058"/>
    <n v="49659"/>
    <n v="1.055272217263802"/>
    <x v="0"/>
  </r>
  <r>
    <s v="10/25/2016 0:00:00"/>
    <x v="9"/>
    <m/>
    <m/>
    <m/>
    <x v="0"/>
    <s v="LL"/>
    <x v="0"/>
    <x v="0"/>
    <s v="Leche y nata, sin concentrar, ni edulcorar, mat grasa &gt; al 1% pero &lt;= al 6% en peso"/>
    <m/>
    <m/>
    <m/>
    <n v="48384"/>
    <n v="51694.22"/>
    <n v="1.068415591931217"/>
    <x v="0"/>
  </r>
  <r>
    <s v="10/27/2016 0:00:00"/>
    <x v="9"/>
    <m/>
    <m/>
    <m/>
    <x v="0"/>
    <s v="LL"/>
    <x v="0"/>
    <x v="0"/>
    <s v="Leche y nata, sin concentrar, ni edulcorar, mat grasa &gt; al 1% pero &lt;= al 6% en peso"/>
    <m/>
    <m/>
    <m/>
    <n v="24180"/>
    <n v="17477.64"/>
    <n v="0.72281389578163768"/>
    <x v="0"/>
  </r>
  <r>
    <s v="10/18/2016 0:00:00"/>
    <x v="9"/>
    <m/>
    <m/>
    <m/>
    <x v="0"/>
    <s v="LL"/>
    <x v="0"/>
    <x v="0"/>
    <s v="Leche y nata, sin concentrar, ni edulcorar, mat grasa &gt; al 1% pero &lt;= al 6% en peso"/>
    <m/>
    <m/>
    <m/>
    <n v="480"/>
    <n v="2880"/>
    <n v="6"/>
    <x v="25"/>
  </r>
  <r>
    <s v="10/18/2016 0:00:00"/>
    <x v="9"/>
    <m/>
    <m/>
    <m/>
    <x v="0"/>
    <s v="LL"/>
    <x v="0"/>
    <x v="0"/>
    <s v="Leche y nata, sin concentrar, ni edulcorar, mat grasa &gt; al 1% pero &lt;= al 6% en peso"/>
    <m/>
    <m/>
    <m/>
    <n v="490"/>
    <n v="3000"/>
    <n v="6.1224489795918364"/>
    <x v="25"/>
  </r>
  <r>
    <s v="10/19/2016 0:00:00"/>
    <x v="9"/>
    <m/>
    <m/>
    <m/>
    <x v="26"/>
    <s v="LEP"/>
    <x v="24"/>
    <x v="32"/>
    <s v="Leche en polvo, sin adición de azúcar ni edulcorante, mat grasa &gt; 18% pero &lt; al 24%"/>
    <m/>
    <m/>
    <m/>
    <n v="12000"/>
    <n v="55080"/>
    <n v="4.59"/>
    <x v="3"/>
  </r>
  <r>
    <d v="2016-05-10T00:00:00"/>
    <x v="9"/>
    <m/>
    <m/>
    <m/>
    <x v="1"/>
    <s v="OTROS"/>
    <x v="1"/>
    <x v="1"/>
    <s v="Leche en polvo, sin adición de azúcar ni edulcorante, mat grasa &gt; 24% pero &lt; al 26%"/>
    <m/>
    <m/>
    <m/>
    <n v="1019.52"/>
    <n v="288"/>
    <n v="0.2824858757062147"/>
    <x v="1"/>
  </r>
  <r>
    <d v="2016-12-10T00:00:00"/>
    <x v="9"/>
    <m/>
    <m/>
    <m/>
    <x v="1"/>
    <s v="OTROS"/>
    <x v="1"/>
    <x v="1"/>
    <s v="Leche en polvo, sin adición de azúcar ni edulcorante, mat grasa &gt; 24% pero &lt; al 26%"/>
    <m/>
    <m/>
    <m/>
    <n v="566.4"/>
    <n v="160"/>
    <n v="0.2824858757062147"/>
    <x v="1"/>
  </r>
  <r>
    <d v="2016-12-10T00:00:00"/>
    <x v="9"/>
    <m/>
    <m/>
    <m/>
    <x v="1"/>
    <s v="OTROS"/>
    <x v="1"/>
    <x v="1"/>
    <s v="Leche en polvo, sin adición de azúcar ni edulcorante, mat grasa &gt; 24% pero &lt; al 26%"/>
    <m/>
    <m/>
    <m/>
    <n v="566.4"/>
    <n v="180"/>
    <n v="0.31779661016949151"/>
    <x v="1"/>
  </r>
  <r>
    <s v="10/13/2016 0:00:00"/>
    <x v="9"/>
    <m/>
    <m/>
    <m/>
    <x v="1"/>
    <s v="OTROS"/>
    <x v="1"/>
    <x v="1"/>
    <s v="Leche en polvo, sin adición de azúcar ni edulcorante, mat grasa &gt; 24% pero &lt; al 26%"/>
    <m/>
    <m/>
    <m/>
    <n v="1132.8"/>
    <n v="320"/>
    <n v="0.2824858757062147"/>
    <x v="1"/>
  </r>
  <r>
    <s v="10/27/2016 0:00:00"/>
    <x v="9"/>
    <m/>
    <m/>
    <m/>
    <x v="1"/>
    <s v="OTROS"/>
    <x v="1"/>
    <x v="1"/>
    <s v="Leche en polvo, sin adición de azúcar ni edulcorante, mat grasa &gt; 24% pero &lt; al 26%"/>
    <m/>
    <m/>
    <m/>
    <n v="1925.76"/>
    <n v="544"/>
    <n v="0.2824858757062147"/>
    <x v="1"/>
  </r>
  <r>
    <d v="2016-03-10T00:00:00"/>
    <x v="9"/>
    <m/>
    <m/>
    <m/>
    <x v="2"/>
    <s v="LEP"/>
    <x v="2"/>
    <x v="2"/>
    <s v="Leche en polvo, sin adición de azúcar ni edulcorante, mat grasa &gt; al 26% "/>
    <m/>
    <m/>
    <m/>
    <n v="2400"/>
    <n v="600"/>
    <n v="0.25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3072"/>
    <n v="1280"/>
    <n v="0.41666666666666669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2400"/>
    <n v="400"/>
    <n v="0.16666666666666666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3542.4"/>
    <n v="1402"/>
    <n v="0.39577687443541099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900.8"/>
    <n v="752"/>
    <n v="0.39562289562289565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209.5999999999999"/>
    <n v="504"/>
    <n v="0.41666666666666669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1248"/>
    <n v="520"/>
    <n v="0.41666666666666669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25000"/>
    <n v="63000"/>
    <n v="2.52"/>
    <x v="1"/>
  </r>
  <r>
    <d v="2016-05-10T00:00:00"/>
    <x v="9"/>
    <m/>
    <m/>
    <m/>
    <x v="2"/>
    <s v="LEP"/>
    <x v="2"/>
    <x v="2"/>
    <s v="Leche en polvo, sin adición de azúcar ni edulcorante, mat grasa &gt; al 26% "/>
    <m/>
    <m/>
    <m/>
    <n v="480"/>
    <n v="200"/>
    <n v="0.41666666666666669"/>
    <x v="1"/>
  </r>
  <r>
    <d v="2016-12-10T00:00:00"/>
    <x v="9"/>
    <m/>
    <m/>
    <m/>
    <x v="2"/>
    <s v="LEP"/>
    <x v="2"/>
    <x v="2"/>
    <s v="Leche en polvo, sin adición de azúcar ni edulcorante, mat grasa &gt; al 26% "/>
    <m/>
    <m/>
    <m/>
    <n v="4800"/>
    <n v="1200"/>
    <n v="0.25"/>
    <x v="1"/>
  </r>
  <r>
    <d v="2016-12-10T00:00:00"/>
    <x v="9"/>
    <m/>
    <m/>
    <m/>
    <x v="2"/>
    <s v="LEP"/>
    <x v="2"/>
    <x v="2"/>
    <s v="Leche en polvo, sin adición de azúcar ni edulcorante, mat grasa &gt; al 26% "/>
    <m/>
    <m/>
    <m/>
    <n v="2400"/>
    <n v="600"/>
    <n v="0.25"/>
    <x v="1"/>
  </r>
  <r>
    <d v="2016-12-10T00:00:00"/>
    <x v="9"/>
    <m/>
    <m/>
    <m/>
    <x v="2"/>
    <s v="LEP"/>
    <x v="2"/>
    <x v="2"/>
    <s v="Leche en polvo, sin adición de azúcar ni edulcorante, mat grasa &gt; al 26% "/>
    <m/>
    <m/>
    <m/>
    <n v="1200"/>
    <n v="300"/>
    <n v="0.25"/>
    <x v="1"/>
  </r>
  <r>
    <d v="2016-12-10T00:00:00"/>
    <x v="9"/>
    <m/>
    <m/>
    <m/>
    <x v="2"/>
    <s v="LEP"/>
    <x v="2"/>
    <x v="2"/>
    <s v="Leche en polvo, sin adición de azúcar ni edulcorante, mat grasa &gt; al 26% "/>
    <m/>
    <m/>
    <m/>
    <n v="2400"/>
    <n v="600"/>
    <n v="0.25"/>
    <x v="1"/>
  </r>
  <r>
    <s v="10/13/2016 0:00:00"/>
    <x v="9"/>
    <m/>
    <m/>
    <m/>
    <x v="2"/>
    <s v="LEP"/>
    <x v="2"/>
    <x v="2"/>
    <s v="Leche en polvo, sin adición de azúcar ni edulcorante, mat grasa &gt; al 26% "/>
    <m/>
    <m/>
    <m/>
    <n v="1200"/>
    <n v="250"/>
    <n v="0.20833333333333334"/>
    <x v="1"/>
  </r>
  <r>
    <s v="10/13/2016 0:00:00"/>
    <x v="9"/>
    <m/>
    <m/>
    <m/>
    <x v="2"/>
    <s v="LEP"/>
    <x v="2"/>
    <x v="2"/>
    <s v="Leche en polvo, sin adición de azúcar ni edulcorante, mat grasa &gt; al 26% "/>
    <m/>
    <m/>
    <m/>
    <n v="600"/>
    <n v="100"/>
    <n v="0.16666666666666666"/>
    <x v="1"/>
  </r>
  <r>
    <s v="10/27/2016 0:00:00"/>
    <x v="9"/>
    <m/>
    <m/>
    <m/>
    <x v="2"/>
    <s v="LEP"/>
    <x v="2"/>
    <x v="2"/>
    <s v="Leche en polvo, sin adición de azúcar ni edulcorante, mat grasa &gt; al 26% "/>
    <m/>
    <m/>
    <m/>
    <n v="1440"/>
    <n v="300"/>
    <n v="0.20833333333333334"/>
    <x v="1"/>
  </r>
  <r>
    <s v="10/27/2016 0:00:00"/>
    <x v="9"/>
    <m/>
    <m/>
    <m/>
    <x v="2"/>
    <s v="LEP"/>
    <x v="2"/>
    <x v="2"/>
    <s v="Leche en polvo, sin adición de azúcar ni edulcorante, mat grasa &gt; al 26% "/>
    <m/>
    <m/>
    <m/>
    <n v="3600"/>
    <n v="750"/>
    <n v="0.20833333333333334"/>
    <x v="1"/>
  </r>
  <r>
    <s v="10/27/2016 0:00:00"/>
    <x v="9"/>
    <m/>
    <m/>
    <m/>
    <x v="2"/>
    <s v="LEP"/>
    <x v="2"/>
    <x v="2"/>
    <s v="Leche en polvo, sin adición de azúcar ni edulcorante, mat grasa &gt; al 26% "/>
    <m/>
    <m/>
    <m/>
    <n v="3600"/>
    <n v="600"/>
    <n v="0.16666666666666666"/>
    <x v="1"/>
  </r>
  <r>
    <s v="10/21/2016 0:00:00"/>
    <x v="9"/>
    <m/>
    <m/>
    <m/>
    <x v="2"/>
    <s v="LEP"/>
    <x v="2"/>
    <x v="2"/>
    <s v="Leche en polvo, sin adición de azúcar ni edulcorante, mat grasa &gt; al 26% "/>
    <m/>
    <m/>
    <m/>
    <n v="50000"/>
    <n v="172500"/>
    <n v="3.45"/>
    <x v="23"/>
  </r>
  <r>
    <s v="10/19/2016 0:00:00"/>
    <x v="9"/>
    <m/>
    <m/>
    <m/>
    <x v="2"/>
    <s v="LEP"/>
    <x v="2"/>
    <x v="2"/>
    <s v="Leche en polvo, sin adición de azúcar ni edulcorante, mat grasa &gt; al 26% "/>
    <m/>
    <m/>
    <m/>
    <n v="540"/>
    <n v="4800"/>
    <n v="8.8888888888888893"/>
    <x v="3"/>
  </r>
  <r>
    <s v="10/29/2016 0:00:00"/>
    <x v="9"/>
    <m/>
    <m/>
    <m/>
    <x v="1"/>
    <s v="OTROS"/>
    <x v="1"/>
    <x v="23"/>
    <s v="Nata sin azúcar ni edulcorante "/>
    <m/>
    <m/>
    <m/>
    <n v="1092"/>
    <n v="273"/>
    <n v="0.25"/>
    <x v="1"/>
  </r>
  <r>
    <s v="10/24/2016 0:00:00"/>
    <x v="9"/>
    <m/>
    <m/>
    <m/>
    <x v="1"/>
    <s v="OTROS"/>
    <x v="1"/>
    <x v="23"/>
    <s v="Nata sin azúcar ni edulcorante "/>
    <m/>
    <m/>
    <m/>
    <n v="679.68"/>
    <n v="888"/>
    <n v="1.3064971751412431"/>
    <x v="3"/>
  </r>
  <r>
    <s v="10/19/2016 0:00:00"/>
    <x v="9"/>
    <m/>
    <m/>
    <m/>
    <x v="3"/>
    <s v="LL"/>
    <x v="3"/>
    <x v="3"/>
    <s v="Leche en polvo, edulcorada, contenido materia grasa &gt; al 1.5% y &lt; al 6%"/>
    <m/>
    <m/>
    <m/>
    <n v="268.72000000000003"/>
    <n v="609.84"/>
    <n v="2.2694254242334027"/>
    <x v="9"/>
  </r>
  <r>
    <d v="2016-07-10T00:00:00"/>
    <x v="9"/>
    <m/>
    <m/>
    <m/>
    <x v="3"/>
    <s v="LL"/>
    <x v="3"/>
    <x v="3"/>
    <s v="Leche en polvo, edulcorada, contenido materia grasa &gt; al 1.5% y &lt; al 6%"/>
    <m/>
    <m/>
    <m/>
    <n v="93.87"/>
    <n v="166"/>
    <n v="1.7684031106849898"/>
    <x v="4"/>
  </r>
  <r>
    <s v="10/14/2016 0:00:00"/>
    <x v="9"/>
    <m/>
    <m/>
    <m/>
    <x v="3"/>
    <s v="LL"/>
    <x v="3"/>
    <x v="3"/>
    <s v="Leche en polvo, edulcorada, contenido materia grasa &gt; al 1.5% y &lt; al 6%"/>
    <m/>
    <m/>
    <m/>
    <n v="60.105800000000002"/>
    <n v="263"/>
    <n v="4.37561766085802"/>
    <x v="5"/>
  </r>
  <r>
    <s v="10/20/2016 0:00:00"/>
    <x v="9"/>
    <m/>
    <m/>
    <m/>
    <x v="3"/>
    <s v="LL"/>
    <x v="3"/>
    <x v="3"/>
    <s v="Leche en polvo, edulcorada, contenido materia grasa &gt; al 1.5% y &lt; al 6%"/>
    <m/>
    <m/>
    <m/>
    <n v="166.74"/>
    <n v="291.06"/>
    <n v="1.7455919395465995"/>
    <x v="5"/>
  </r>
  <r>
    <d v="2016-07-10T00:00:00"/>
    <x v="9"/>
    <m/>
    <m/>
    <m/>
    <x v="3"/>
    <s v="LL"/>
    <x v="3"/>
    <x v="3"/>
    <s v="Leche en polvo, edulcorada, contenido materia grasa &gt; al 1.5% y &lt; al 6%"/>
    <m/>
    <m/>
    <m/>
    <n v="1108.71"/>
    <n v="2342"/>
    <n v="2.1123648203768344"/>
    <x v="3"/>
  </r>
  <r>
    <s v="10/21/2016 0:00:00"/>
    <x v="9"/>
    <m/>
    <m/>
    <m/>
    <x v="3"/>
    <s v="LL"/>
    <x v="3"/>
    <x v="3"/>
    <s v="Leche en polvo, edulcorada, contenido materia grasa &gt; al 1.5% y &lt; al 6%"/>
    <m/>
    <m/>
    <m/>
    <n v="1128.3900000000001"/>
    <n v="2383.92"/>
    <n v="2.1126738095871107"/>
    <x v="3"/>
  </r>
  <r>
    <d v="2016-11-10T00:00:00"/>
    <x v="9"/>
    <m/>
    <m/>
    <m/>
    <x v="5"/>
    <s v="OTROS"/>
    <x v="5"/>
    <x v="5"/>
    <s v="Leche en estado líquido o semi sólido sin azúcar ni edulcorante"/>
    <m/>
    <m/>
    <m/>
    <n v="48600"/>
    <n v="30018"/>
    <n v="0.61765432098765427"/>
    <x v="0"/>
  </r>
  <r>
    <d v="2016-04-10T00:00:00"/>
    <x v="9"/>
    <m/>
    <m/>
    <m/>
    <x v="5"/>
    <s v="OTROS"/>
    <x v="5"/>
    <x v="6"/>
    <s v="Nata sin azucarar ni edulcorar "/>
    <m/>
    <m/>
    <m/>
    <n v="4800"/>
    <n v="800"/>
    <n v="0.16666666666666666"/>
    <x v="1"/>
  </r>
  <r>
    <d v="2016-04-10T00:00:00"/>
    <x v="9"/>
    <m/>
    <m/>
    <m/>
    <x v="5"/>
    <s v="OTROS"/>
    <x v="5"/>
    <x v="6"/>
    <s v="Nata sin azucarar ni edulcorar "/>
    <m/>
    <m/>
    <m/>
    <n v="6000"/>
    <n v="1500"/>
    <n v="0.25"/>
    <x v="1"/>
  </r>
  <r>
    <s v="10/19/2016 0:00:00"/>
    <x v="9"/>
    <m/>
    <m/>
    <m/>
    <x v="5"/>
    <s v="OTROS"/>
    <x v="5"/>
    <x v="6"/>
    <s v="Nata sin azucarar ni edulcorar "/>
    <m/>
    <m/>
    <m/>
    <n v="2400"/>
    <n v="600"/>
    <n v="0.25"/>
    <x v="1"/>
  </r>
  <r>
    <s v="10/25/2016 0:00:00"/>
    <x v="9"/>
    <m/>
    <m/>
    <m/>
    <x v="5"/>
    <s v="OTROS"/>
    <x v="5"/>
    <x v="6"/>
    <s v="Nata sin azucarar ni edulcorar "/>
    <m/>
    <m/>
    <m/>
    <n v="5709.31"/>
    <n v="10715.04"/>
    <n v="1.876766194163568"/>
    <x v="1"/>
  </r>
  <r>
    <d v="2016-07-10T00:00:00"/>
    <x v="9"/>
    <m/>
    <m/>
    <m/>
    <x v="6"/>
    <s v="CONDENSADA"/>
    <x v="6"/>
    <x v="7"/>
    <s v="Leche condensada "/>
    <m/>
    <m/>
    <m/>
    <n v="18293.759999999998"/>
    <n v="25459"/>
    <n v="1.3916767247411139"/>
    <x v="9"/>
  </r>
  <r>
    <d v="2016-12-10T00:00:00"/>
    <x v="9"/>
    <m/>
    <m/>
    <m/>
    <x v="6"/>
    <s v="CONDENSADA"/>
    <x v="6"/>
    <x v="7"/>
    <s v="Leche condensada "/>
    <m/>
    <m/>
    <m/>
    <n v="20123.135999999999"/>
    <n v="28005"/>
    <n v="1.3916816941454853"/>
    <x v="9"/>
  </r>
  <r>
    <s v="10/19/2016 0:00:00"/>
    <x v="9"/>
    <m/>
    <m/>
    <m/>
    <x v="6"/>
    <s v="CONDENSADA"/>
    <x v="6"/>
    <x v="7"/>
    <s v="Leche condensada "/>
    <m/>
    <m/>
    <m/>
    <n v="18201.599999999999"/>
    <n v="27340.799999999999"/>
    <n v="1.5021097046413503"/>
    <x v="9"/>
  </r>
  <r>
    <s v="10/19/2016 0:00:00"/>
    <x v="9"/>
    <m/>
    <m/>
    <m/>
    <x v="6"/>
    <s v="CONDENSADA"/>
    <x v="6"/>
    <x v="7"/>
    <s v="Leche condensada "/>
    <m/>
    <m/>
    <m/>
    <n v="20123.135999999999"/>
    <n v="28005.119999999999"/>
    <n v="1.3916876574307304"/>
    <x v="9"/>
  </r>
  <r>
    <s v="10/19/2016 0:00:00"/>
    <x v="9"/>
    <m/>
    <m/>
    <m/>
    <x v="6"/>
    <s v="CONDENSADA"/>
    <x v="6"/>
    <x v="7"/>
    <s v="Leche condensada "/>
    <m/>
    <m/>
    <m/>
    <n v="18293.759999999998"/>
    <n v="25459.200000000001"/>
    <n v="1.3916876574307306"/>
    <x v="9"/>
  </r>
  <r>
    <d v="2016-07-10T00:00:00"/>
    <x v="9"/>
    <m/>
    <m/>
    <m/>
    <x v="6"/>
    <s v="CONDENSADA"/>
    <x v="6"/>
    <x v="7"/>
    <s v="Leche condensada "/>
    <m/>
    <m/>
    <m/>
    <n v="20123.135999999999"/>
    <n v="27847"/>
    <n v="1.3838300352390405"/>
    <x v="20"/>
  </r>
  <r>
    <d v="2016-05-10T00:00:00"/>
    <x v="9"/>
    <m/>
    <m/>
    <m/>
    <x v="6"/>
    <s v="CONDENSADA"/>
    <x v="6"/>
    <x v="7"/>
    <s v="Leche condensada "/>
    <m/>
    <m/>
    <m/>
    <n v="5716.8"/>
    <n v="1050"/>
    <n v="0.18366918555835432"/>
    <x v="1"/>
  </r>
  <r>
    <d v="2016-11-10T00:00:00"/>
    <x v="9"/>
    <m/>
    <m/>
    <m/>
    <x v="6"/>
    <s v="CONDENSADA"/>
    <x v="6"/>
    <x v="7"/>
    <s v="Leche condensada "/>
    <m/>
    <m/>
    <m/>
    <n v="20123.135999999999"/>
    <n v="27065"/>
    <n v="1.3449692930565098"/>
    <x v="1"/>
  </r>
  <r>
    <d v="2016-11-10T00:00:00"/>
    <x v="9"/>
    <m/>
    <m/>
    <m/>
    <x v="6"/>
    <s v="CONDENSADA"/>
    <x v="6"/>
    <x v="7"/>
    <s v="Leche condensada "/>
    <m/>
    <m/>
    <m/>
    <n v="20123.135999999999"/>
    <n v="27065"/>
    <n v="1.3449692930565098"/>
    <x v="1"/>
  </r>
  <r>
    <d v="2016-12-10T00:00:00"/>
    <x v="9"/>
    <m/>
    <m/>
    <m/>
    <x v="6"/>
    <s v="CONDENSADA"/>
    <x v="6"/>
    <x v="7"/>
    <s v="Leche condensada "/>
    <m/>
    <m/>
    <m/>
    <n v="952.8"/>
    <n v="200"/>
    <n v="0.20990764063811923"/>
    <x v="1"/>
  </r>
  <r>
    <s v="10/13/2016 0:00:00"/>
    <x v="9"/>
    <m/>
    <m/>
    <m/>
    <x v="6"/>
    <s v="CONDENSADA"/>
    <x v="6"/>
    <x v="7"/>
    <s v="Leche condensada "/>
    <m/>
    <m/>
    <m/>
    <n v="952.8"/>
    <n v="175"/>
    <n v="0.18366918555835432"/>
    <x v="1"/>
  </r>
  <r>
    <s v="10/17/2016 0:00:00"/>
    <x v="9"/>
    <m/>
    <m/>
    <m/>
    <x v="6"/>
    <s v="CONDENSADA"/>
    <x v="6"/>
    <x v="7"/>
    <s v="Leche condensada "/>
    <m/>
    <m/>
    <m/>
    <n v="1905.6"/>
    <n v="400"/>
    <n v="0.20990764063811923"/>
    <x v="1"/>
  </r>
  <r>
    <s v="10/28/2016 0:00:00"/>
    <x v="9"/>
    <m/>
    <m/>
    <m/>
    <x v="6"/>
    <s v="CONDENSADA"/>
    <x v="6"/>
    <x v="7"/>
    <s v="Leche condensada "/>
    <m/>
    <m/>
    <m/>
    <n v="1905.6"/>
    <n v="400"/>
    <n v="0.20990764063811923"/>
    <x v="1"/>
  </r>
  <r>
    <s v="10/17/2016 0:00:00"/>
    <x v="9"/>
    <m/>
    <m/>
    <m/>
    <x v="6"/>
    <s v="CONDENSADA"/>
    <x v="6"/>
    <x v="7"/>
    <s v="Leche condensada "/>
    <m/>
    <m/>
    <m/>
    <n v="18201.599999999999"/>
    <n v="25612.799999999999"/>
    <n v="1.4071729957805907"/>
    <x v="10"/>
  </r>
  <r>
    <s v="10/17/2016 0:00:00"/>
    <x v="9"/>
    <m/>
    <m/>
    <m/>
    <x v="6"/>
    <s v="CONDENSADA"/>
    <x v="6"/>
    <x v="7"/>
    <s v="Leche condensada "/>
    <m/>
    <m/>
    <m/>
    <n v="91008"/>
    <n v="128064"/>
    <n v="1.4071729957805907"/>
    <x v="10"/>
  </r>
  <r>
    <s v="10/21/2016 0:00:00"/>
    <x v="9"/>
    <m/>
    <m/>
    <m/>
    <x v="6"/>
    <s v="CONDENSADA"/>
    <x v="6"/>
    <x v="7"/>
    <s v="Leche condensada "/>
    <m/>
    <m/>
    <m/>
    <n v="47203.199999999997"/>
    <n v="67401.600000000006"/>
    <n v="1.4279031930038644"/>
    <x v="10"/>
  </r>
  <r>
    <s v="10/26/2016 0:00:00"/>
    <x v="9"/>
    <m/>
    <m/>
    <m/>
    <x v="6"/>
    <s v="CONDENSADA"/>
    <x v="6"/>
    <x v="7"/>
    <s v="Leche condensada "/>
    <m/>
    <m/>
    <m/>
    <n v="10800"/>
    <n v="16176"/>
    <n v="1.4977777777777779"/>
    <x v="10"/>
  </r>
  <r>
    <d v="2016-12-10T00:00:00"/>
    <x v="9"/>
    <m/>
    <m/>
    <m/>
    <x v="6"/>
    <s v="CONDENSADA"/>
    <x v="6"/>
    <x v="7"/>
    <s v="Leche condensada "/>
    <m/>
    <m/>
    <m/>
    <n v="14976"/>
    <n v="30654"/>
    <n v="2.046875"/>
    <x v="5"/>
  </r>
  <r>
    <s v="10/13/2016 0:00:00"/>
    <x v="9"/>
    <m/>
    <m/>
    <m/>
    <x v="6"/>
    <s v="CONDENSADA"/>
    <x v="6"/>
    <x v="7"/>
    <s v="Leche condensada "/>
    <m/>
    <m/>
    <m/>
    <n v="14976"/>
    <n v="30654"/>
    <n v="2.046875"/>
    <x v="5"/>
  </r>
  <r>
    <s v="10/18/2016 0:00:00"/>
    <x v="9"/>
    <m/>
    <m/>
    <m/>
    <x v="6"/>
    <s v="CONDENSADA"/>
    <x v="6"/>
    <x v="7"/>
    <s v="Leche condensada "/>
    <m/>
    <m/>
    <m/>
    <n v="7488"/>
    <n v="15327"/>
    <n v="2.046875"/>
    <x v="5"/>
  </r>
  <r>
    <s v="10/26/2016 0:00:00"/>
    <x v="9"/>
    <m/>
    <m/>
    <m/>
    <x v="6"/>
    <s v="CONDENSADA"/>
    <x v="6"/>
    <x v="7"/>
    <s v="Leche condensada "/>
    <m/>
    <m/>
    <m/>
    <n v="18293.759999999998"/>
    <n v="25372.799999999999"/>
    <n v="1.3869647355163728"/>
    <x v="5"/>
  </r>
  <r>
    <s v="10/21/2016 0:00:00"/>
    <x v="9"/>
    <m/>
    <m/>
    <m/>
    <x v="6"/>
    <s v="CONDENSADA"/>
    <x v="6"/>
    <x v="7"/>
    <s v="Leche condensada "/>
    <m/>
    <m/>
    <m/>
    <n v="18201.599999999999"/>
    <n v="25612.799999999999"/>
    <n v="1.4071729957805907"/>
    <x v="21"/>
  </r>
  <r>
    <s v="10/14/2016 0:00:00"/>
    <x v="9"/>
    <m/>
    <m/>
    <m/>
    <x v="6"/>
    <s v="CONDENSADA"/>
    <x v="6"/>
    <x v="7"/>
    <s v="Leche condensada "/>
    <m/>
    <m/>
    <m/>
    <n v="14976"/>
    <n v="30701"/>
    <n v="2.0500133547008548"/>
    <x v="11"/>
  </r>
  <r>
    <s v="10/19/2016 0:00:00"/>
    <x v="9"/>
    <m/>
    <m/>
    <m/>
    <x v="6"/>
    <s v="CONDENSADA"/>
    <x v="6"/>
    <x v="7"/>
    <s v="Leche condensada "/>
    <m/>
    <m/>
    <m/>
    <n v="14976"/>
    <n v="30700.799999999999"/>
    <n v="2.0499999999999998"/>
    <x v="11"/>
  </r>
  <r>
    <s v="10/21/2016 0:00:00"/>
    <x v="9"/>
    <m/>
    <m/>
    <m/>
    <x v="6"/>
    <s v="CONDENSADA"/>
    <x v="6"/>
    <x v="7"/>
    <s v="Leche condensada "/>
    <m/>
    <m/>
    <m/>
    <n v="54662.400000000001"/>
    <n v="112057.92"/>
    <n v="2.0499999999999998"/>
    <x v="11"/>
  </r>
  <r>
    <s v="10/28/2016 0:00:00"/>
    <x v="9"/>
    <m/>
    <m/>
    <m/>
    <x v="6"/>
    <s v="CONDENSADA"/>
    <x v="6"/>
    <x v="7"/>
    <s v="Leche condensada "/>
    <m/>
    <m/>
    <m/>
    <n v="29952"/>
    <n v="61401.599999999999"/>
    <n v="2.0499999999999998"/>
    <x v="11"/>
  </r>
  <r>
    <s v="10/14/2016 0:00:00"/>
    <x v="9"/>
    <m/>
    <m/>
    <m/>
    <x v="6"/>
    <s v="CONDENSADA"/>
    <x v="6"/>
    <x v="7"/>
    <s v="Leche condensada "/>
    <m/>
    <m/>
    <m/>
    <n v="5488.13"/>
    <n v="8646"/>
    <n v="1.5753999996355772"/>
    <x v="25"/>
  </r>
  <r>
    <d v="2016-07-10T00:00:00"/>
    <x v="9"/>
    <m/>
    <m/>
    <m/>
    <x v="6"/>
    <s v="CONDENSADA"/>
    <x v="6"/>
    <x v="7"/>
    <s v="Leche condensada "/>
    <m/>
    <m/>
    <m/>
    <n v="58109.184000000001"/>
    <n v="106738"/>
    <n v="1.8368525016630761"/>
    <x v="3"/>
  </r>
  <r>
    <d v="2016-11-10T00:00:00"/>
    <x v="9"/>
    <m/>
    <m/>
    <m/>
    <x v="6"/>
    <s v="CONDENSADA"/>
    <x v="6"/>
    <x v="7"/>
    <s v="Leche condensada "/>
    <m/>
    <m/>
    <m/>
    <n v="74992.895999999993"/>
    <n v="115980"/>
    <n v="1.5465464888834273"/>
    <x v="3"/>
  </r>
  <r>
    <s v="10/17/2016 0:00:00"/>
    <x v="9"/>
    <m/>
    <m/>
    <m/>
    <x v="6"/>
    <s v="CONDENSADA"/>
    <x v="6"/>
    <x v="7"/>
    <s v="Leche condensada "/>
    <m/>
    <m/>
    <m/>
    <n v="60369.408000000003"/>
    <n v="83571.839999999997"/>
    <n v="1.3843408900083962"/>
    <x v="3"/>
  </r>
  <r>
    <s v="10/18/2016 0:00:00"/>
    <x v="9"/>
    <m/>
    <m/>
    <m/>
    <x v="6"/>
    <s v="CONDENSADA"/>
    <x v="6"/>
    <x v="7"/>
    <s v="Leche condensada "/>
    <m/>
    <m/>
    <m/>
    <n v="40246.271999999997"/>
    <n v="55714.559999999998"/>
    <n v="1.3843408900083964"/>
    <x v="3"/>
  </r>
  <r>
    <s v="10/19/2016 0:00:00"/>
    <x v="9"/>
    <m/>
    <m/>
    <m/>
    <x v="6"/>
    <s v="CONDENSADA"/>
    <x v="6"/>
    <x v="7"/>
    <s v="Leche condensada "/>
    <m/>
    <m/>
    <m/>
    <n v="19920.383999999998"/>
    <n v="29008.32"/>
    <n v="1.4562128922815947"/>
    <x v="3"/>
  </r>
  <r>
    <s v="10/21/2016 0:00:00"/>
    <x v="9"/>
    <m/>
    <m/>
    <m/>
    <x v="6"/>
    <s v="CONDENSADA"/>
    <x v="6"/>
    <x v="7"/>
    <s v="Leche condensada "/>
    <m/>
    <m/>
    <m/>
    <n v="40246.271999999997"/>
    <n v="55714.559999999998"/>
    <n v="1.3843408900083964"/>
    <x v="3"/>
  </r>
  <r>
    <s v="10/21/2016 0:00:00"/>
    <x v="9"/>
    <m/>
    <m/>
    <m/>
    <x v="6"/>
    <s v="CONDENSADA"/>
    <x v="6"/>
    <x v="7"/>
    <s v="Leche condensada "/>
    <m/>
    <m/>
    <m/>
    <n v="32400"/>
    <n v="48474"/>
    <n v="1.4961111111111112"/>
    <x v="3"/>
  </r>
  <r>
    <s v="10/27/2016 0:00:00"/>
    <x v="9"/>
    <m/>
    <m/>
    <m/>
    <x v="6"/>
    <s v="CONDENSADA"/>
    <x v="6"/>
    <x v="7"/>
    <s v="Leche condensada "/>
    <m/>
    <m/>
    <m/>
    <n v="59761.152000000002"/>
    <n v="87024.960000000006"/>
    <n v="1.4562128922815947"/>
    <x v="3"/>
  </r>
  <r>
    <s v="10/28/2016 0:00:00"/>
    <x v="9"/>
    <m/>
    <m/>
    <m/>
    <x v="6"/>
    <s v="CONDENSADA"/>
    <x v="6"/>
    <x v="7"/>
    <s v="Leche condensada "/>
    <m/>
    <m/>
    <m/>
    <n v="83040.767999999996"/>
    <n v="122648.64"/>
    <n v="1.4769689991306438"/>
    <x v="3"/>
  </r>
  <r>
    <d v="2016-11-10T00:00:00"/>
    <x v="9"/>
    <m/>
    <m/>
    <m/>
    <x v="6"/>
    <s v="CONDENSADA"/>
    <x v="6"/>
    <x v="7"/>
    <s v="Leche condensada "/>
    <m/>
    <m/>
    <m/>
    <n v="10800"/>
    <n v="16176"/>
    <n v="1.4977777777777779"/>
    <x v="12"/>
  </r>
  <r>
    <s v="10/26/2016 0:00:00"/>
    <x v="9"/>
    <m/>
    <m/>
    <m/>
    <x v="6"/>
    <s v="CONDENSADA"/>
    <x v="6"/>
    <x v="7"/>
    <s v="Leche condensada "/>
    <m/>
    <m/>
    <m/>
    <n v="10800"/>
    <n v="16176"/>
    <n v="1.4977777777777779"/>
    <x v="12"/>
  </r>
  <r>
    <d v="2016-06-10T00:00:00"/>
    <x v="9"/>
    <m/>
    <m/>
    <m/>
    <x v="6"/>
    <s v="CONDENSADA"/>
    <x v="6"/>
    <x v="7"/>
    <s v="Leche condensada "/>
    <m/>
    <m/>
    <m/>
    <n v="17379.072"/>
    <n v="24533"/>
    <n v="1.411640391385685"/>
    <x v="13"/>
  </r>
  <r>
    <d v="2016-06-10T00:00:00"/>
    <x v="9"/>
    <m/>
    <m/>
    <m/>
    <x v="6"/>
    <s v="CONDENSADA"/>
    <x v="6"/>
    <x v="7"/>
    <s v="Leche condensada "/>
    <m/>
    <m/>
    <m/>
    <n v="34753.328999999998"/>
    <n v="49266"/>
    <n v="1.417590815544606"/>
    <x v="13"/>
  </r>
  <r>
    <d v="2016-06-10T00:00:00"/>
    <x v="9"/>
    <m/>
    <m/>
    <m/>
    <x v="6"/>
    <s v="CONDENSADA"/>
    <x v="6"/>
    <x v="7"/>
    <s v="Leche condensada "/>
    <m/>
    <m/>
    <m/>
    <n v="69516.288"/>
    <n v="98131"/>
    <n v="1.4116260062677686"/>
    <x v="13"/>
  </r>
  <r>
    <d v="2016-06-10T00:00:00"/>
    <x v="9"/>
    <m/>
    <m/>
    <m/>
    <x v="6"/>
    <s v="CONDENSADA"/>
    <x v="6"/>
    <x v="7"/>
    <s v="Leche condensada "/>
    <m/>
    <m/>
    <m/>
    <n v="69516.288"/>
    <n v="98131"/>
    <n v="1.4116260062677686"/>
    <x v="13"/>
  </r>
  <r>
    <d v="2016-06-10T00:00:00"/>
    <x v="9"/>
    <m/>
    <m/>
    <m/>
    <x v="6"/>
    <s v="CONDENSADA"/>
    <x v="6"/>
    <x v="7"/>
    <s v="Leche condensada "/>
    <m/>
    <m/>
    <m/>
    <n v="69516.288"/>
    <n v="98131"/>
    <n v="1.4116260062677686"/>
    <x v="13"/>
  </r>
  <r>
    <d v="2016-06-10T00:00:00"/>
    <x v="9"/>
    <m/>
    <m/>
    <m/>
    <x v="6"/>
    <s v="CONDENSADA"/>
    <x v="6"/>
    <x v="7"/>
    <s v="Leche condensada "/>
    <m/>
    <m/>
    <m/>
    <n v="52137.216"/>
    <n v="73817"/>
    <n v="1.4158216656600919"/>
    <x v="13"/>
  </r>
  <r>
    <d v="2016-06-10T00:00:00"/>
    <x v="9"/>
    <m/>
    <m/>
    <m/>
    <x v="6"/>
    <s v="CONDENSADA"/>
    <x v="6"/>
    <x v="7"/>
    <s v="Leche condensada "/>
    <m/>
    <m/>
    <m/>
    <n v="34753.328999999998"/>
    <n v="49376"/>
    <n v="1.4207559799523091"/>
    <x v="13"/>
  </r>
  <r>
    <d v="2016-07-10T00:00:00"/>
    <x v="9"/>
    <m/>
    <m/>
    <m/>
    <x v="6"/>
    <s v="CONDENSADA"/>
    <x v="6"/>
    <x v="7"/>
    <s v="Leche condensada "/>
    <m/>
    <m/>
    <m/>
    <n v="52137.216"/>
    <n v="73598"/>
    <n v="1.411621211228463"/>
    <x v="13"/>
  </r>
  <r>
    <d v="2016-12-10T00:00:00"/>
    <x v="9"/>
    <m/>
    <m/>
    <m/>
    <x v="6"/>
    <s v="CONDENSADA"/>
    <x v="6"/>
    <x v="7"/>
    <s v="Leche condensada "/>
    <m/>
    <m/>
    <m/>
    <n v="17364.732"/>
    <n v="24720"/>
    <n v="1.4235750946228252"/>
    <x v="13"/>
  </r>
  <r>
    <s v="10/14/2016 0:00:00"/>
    <x v="9"/>
    <m/>
    <m/>
    <m/>
    <x v="6"/>
    <s v="CONDENSADA"/>
    <x v="6"/>
    <x v="7"/>
    <s v="Leche condensada "/>
    <m/>
    <m/>
    <m/>
    <n v="86895.360000000001"/>
    <n v="122664"/>
    <n v="1.4116288832913517"/>
    <x v="13"/>
  </r>
  <r>
    <s v="10/14/2016 0:00:00"/>
    <x v="9"/>
    <m/>
    <m/>
    <m/>
    <x v="6"/>
    <s v="CONDENSADA"/>
    <x v="6"/>
    <x v="7"/>
    <s v="Leche condensada "/>
    <m/>
    <m/>
    <m/>
    <n v="69516.288"/>
    <n v="98131"/>
    <n v="1.4116260062677686"/>
    <x v="13"/>
  </r>
  <r>
    <s v="10/18/2016 0:00:00"/>
    <x v="9"/>
    <m/>
    <m/>
    <m/>
    <x v="6"/>
    <s v="CONDENSADA"/>
    <x v="6"/>
    <x v="7"/>
    <s v="Leche condensada "/>
    <m/>
    <m/>
    <m/>
    <n v="17379.072"/>
    <n v="24532.799999999999"/>
    <n v="1.4116288832913517"/>
    <x v="13"/>
  </r>
  <r>
    <s v="10/18/2016 0:00:00"/>
    <x v="9"/>
    <m/>
    <m/>
    <m/>
    <x v="6"/>
    <s v="CONDENSADA"/>
    <x v="6"/>
    <x v="7"/>
    <s v="Leche condensada "/>
    <m/>
    <m/>
    <m/>
    <n v="86895.360000000001"/>
    <n v="122664"/>
    <n v="1.4116288832913517"/>
    <x v="13"/>
  </r>
  <r>
    <s v="10/21/2016 0:00:00"/>
    <x v="9"/>
    <m/>
    <m/>
    <m/>
    <x v="6"/>
    <s v="CONDENSADA"/>
    <x v="6"/>
    <x v="7"/>
    <s v="Leche condensada "/>
    <m/>
    <m/>
    <m/>
    <n v="34758.144"/>
    <n v="49065.599999999999"/>
    <n v="1.4116288832913517"/>
    <x v="13"/>
  </r>
  <r>
    <s v="10/21/2016 0:00:00"/>
    <x v="9"/>
    <m/>
    <m/>
    <m/>
    <x v="6"/>
    <s v="CONDENSADA"/>
    <x v="6"/>
    <x v="7"/>
    <s v="Leche condensada "/>
    <m/>
    <m/>
    <m/>
    <n v="33219.072"/>
    <n v="54430.8"/>
    <n v="1.6385406551995192"/>
    <x v="13"/>
  </r>
  <r>
    <s v="10/21/2016 0:00:00"/>
    <x v="9"/>
    <m/>
    <m/>
    <m/>
    <x v="6"/>
    <s v="CONDENSADA"/>
    <x v="6"/>
    <x v="7"/>
    <s v="Leche condensada "/>
    <m/>
    <m/>
    <m/>
    <n v="17374.257000000001"/>
    <n v="24733.439999999999"/>
    <n v="1.4235682135932488"/>
    <x v="13"/>
  </r>
  <r>
    <s v="10/21/2016 0:00:00"/>
    <x v="9"/>
    <m/>
    <m/>
    <m/>
    <x v="6"/>
    <s v="CONDENSADA"/>
    <x v="6"/>
    <x v="7"/>
    <s v="Leche condensada "/>
    <m/>
    <m/>
    <m/>
    <n v="34749.387999999999"/>
    <n v="49503.360000000001"/>
    <n v="1.4245822113471467"/>
    <x v="13"/>
  </r>
  <r>
    <s v="10/21/2016 0:00:00"/>
    <x v="9"/>
    <m/>
    <m/>
    <m/>
    <x v="6"/>
    <s v="CONDENSADA"/>
    <x v="6"/>
    <x v="7"/>
    <s v="Leche condensada "/>
    <m/>
    <m/>
    <m/>
    <n v="34758.14"/>
    <n v="49065.599999999999"/>
    <n v="1.4116290457429541"/>
    <x v="13"/>
  </r>
  <r>
    <s v="10/21/2016 0:00:00"/>
    <x v="9"/>
    <m/>
    <m/>
    <m/>
    <x v="6"/>
    <s v="CONDENSADA"/>
    <x v="6"/>
    <x v="7"/>
    <s v="Leche condensada "/>
    <m/>
    <m/>
    <m/>
    <n v="69516.288"/>
    <n v="98131.199999999997"/>
    <n v="1.4116288832913517"/>
    <x v="13"/>
  </r>
  <r>
    <s v="10/21/2016 0:00:00"/>
    <x v="9"/>
    <m/>
    <m/>
    <m/>
    <x v="6"/>
    <s v="CONDENSADA"/>
    <x v="6"/>
    <x v="7"/>
    <s v="Leche condensada "/>
    <m/>
    <m/>
    <m/>
    <n v="69516.288"/>
    <n v="98131.199999999997"/>
    <n v="1.4116288832913517"/>
    <x v="13"/>
  </r>
  <r>
    <s v="10/26/2016 0:00:00"/>
    <x v="9"/>
    <m/>
    <m/>
    <m/>
    <x v="6"/>
    <s v="CONDENSADA"/>
    <x v="6"/>
    <x v="7"/>
    <s v="Leche condensada "/>
    <m/>
    <m/>
    <m/>
    <n v="7308"/>
    <n v="18777.5"/>
    <n v="2.5694444444444446"/>
    <x v="13"/>
  </r>
  <r>
    <s v="10/26/2016 0:00:00"/>
    <x v="9"/>
    <m/>
    <m/>
    <m/>
    <x v="6"/>
    <s v="CONDENSADA"/>
    <x v="6"/>
    <x v="7"/>
    <s v="Leche condensada "/>
    <m/>
    <m/>
    <m/>
    <n v="34758.144"/>
    <n v="49065.599999999999"/>
    <n v="1.4116288832913517"/>
    <x v="13"/>
  </r>
  <r>
    <s v="10/26/2016 0:00:00"/>
    <x v="9"/>
    <m/>
    <m/>
    <m/>
    <x v="6"/>
    <s v="CONDENSADA"/>
    <x v="6"/>
    <x v="7"/>
    <s v="Leche condensada "/>
    <m/>
    <m/>
    <m/>
    <n v="52137.216"/>
    <n v="73598.399999999994"/>
    <n v="1.4116288832913517"/>
    <x v="13"/>
  </r>
  <r>
    <s v="10/27/2016 0:00:00"/>
    <x v="9"/>
    <m/>
    <m/>
    <m/>
    <x v="6"/>
    <s v="CONDENSADA"/>
    <x v="6"/>
    <x v="7"/>
    <s v="Leche condensada "/>
    <m/>
    <m/>
    <m/>
    <n v="15840"/>
    <n v="29898"/>
    <n v="1.8875"/>
    <x v="13"/>
  </r>
  <r>
    <s v="10/28/2016 0:00:00"/>
    <x v="9"/>
    <m/>
    <m/>
    <m/>
    <x v="6"/>
    <s v="CONDENSADA"/>
    <x v="6"/>
    <x v="7"/>
    <s v="Leche condensada "/>
    <m/>
    <m/>
    <m/>
    <n v="15840"/>
    <n v="29898"/>
    <n v="1.8875"/>
    <x v="13"/>
  </r>
  <r>
    <s v="10/28/2016 0:00:00"/>
    <x v="9"/>
    <m/>
    <m/>
    <m/>
    <x v="6"/>
    <s v="CONDENSADA"/>
    <x v="6"/>
    <x v="7"/>
    <s v="Leche condensada "/>
    <m/>
    <m/>
    <m/>
    <n v="17379.072"/>
    <n v="24696.959999999999"/>
    <n v="1.4210747271200672"/>
    <x v="13"/>
  </r>
  <r>
    <s v="10/17/2016 0:00:00"/>
    <x v="9"/>
    <m/>
    <m/>
    <m/>
    <x v="7"/>
    <s v="CONDENSADA"/>
    <x v="6"/>
    <x v="8"/>
    <s v="Las demás leches y natas concentradas azucaradas o con edulcorantes"/>
    <m/>
    <m/>
    <m/>
    <n v="4044"/>
    <n v="8088"/>
    <n v="2"/>
    <x v="2"/>
  </r>
  <r>
    <d v="2016-07-10T00:00:00"/>
    <x v="9"/>
    <m/>
    <m/>
    <m/>
    <x v="7"/>
    <s v="CONDENSADA"/>
    <x v="6"/>
    <x v="8"/>
    <s v="Las demás leches y natas concentradas azucaradas o con edulcorantes"/>
    <m/>
    <m/>
    <m/>
    <n v="3.5"/>
    <n v="42"/>
    <n v="12"/>
    <x v="3"/>
  </r>
  <r>
    <s v="10/18/2016 0:00:00"/>
    <x v="9"/>
    <m/>
    <m/>
    <m/>
    <x v="7"/>
    <s v="CONDENSADA"/>
    <x v="6"/>
    <x v="8"/>
    <s v="Las demás leches y natas concentradas azucaradas o con edulcorantes"/>
    <m/>
    <m/>
    <m/>
    <n v="10.5"/>
    <n v="125.3"/>
    <n v="11.933333333333334"/>
    <x v="3"/>
  </r>
  <r>
    <s v="10/21/2016 0:00:00"/>
    <x v="9"/>
    <m/>
    <m/>
    <m/>
    <x v="7"/>
    <s v="CONDENSADA"/>
    <x v="6"/>
    <x v="8"/>
    <s v="Las demás leches y natas concentradas azucaradas o con edulcorantes"/>
    <m/>
    <m/>
    <m/>
    <n v="7"/>
    <n v="83.53"/>
    <n v="11.932857142857143"/>
    <x v="3"/>
  </r>
  <r>
    <s v="10/26/2016 0:00:00"/>
    <x v="9"/>
    <m/>
    <m/>
    <m/>
    <x v="7"/>
    <s v="CONDENSADA"/>
    <x v="6"/>
    <x v="8"/>
    <s v="Las demás leches y natas concentradas azucaradas o con edulcorantes"/>
    <m/>
    <m/>
    <m/>
    <n v="4"/>
    <n v="20"/>
    <n v="5"/>
    <x v="14"/>
  </r>
  <r>
    <d v="2016-05-10T00:00:00"/>
    <x v="9"/>
    <m/>
    <m/>
    <m/>
    <x v="7"/>
    <s v="CONDENSADA"/>
    <x v="6"/>
    <x v="8"/>
    <s v="Las demás leches y natas concentradas azucaradas o con edulcorantes"/>
    <m/>
    <m/>
    <m/>
    <n v="12"/>
    <n v="60"/>
    <n v="5"/>
    <x v="7"/>
  </r>
  <r>
    <s v="10/28/2016 0:00:00"/>
    <x v="9"/>
    <m/>
    <m/>
    <m/>
    <x v="7"/>
    <s v="CONDENSADA"/>
    <x v="6"/>
    <x v="8"/>
    <s v="Las demás leches y natas concentradas azucaradas o con edulcorantes"/>
    <m/>
    <m/>
    <m/>
    <n v="12"/>
    <n v="60"/>
    <n v="5"/>
    <x v="7"/>
  </r>
  <r>
    <s v="10/17/2016 0:00:00"/>
    <x v="9"/>
    <m/>
    <m/>
    <m/>
    <x v="7"/>
    <s v="CONDENSADA"/>
    <x v="6"/>
    <x v="8"/>
    <s v="Las demás leches y natas concentradas azucaradas o con edulcorantes"/>
    <m/>
    <m/>
    <m/>
    <n v="17.5"/>
    <n v="208.83"/>
    <n v="11.933142857142858"/>
    <x v="13"/>
  </r>
  <r>
    <s v="10/27/2016 0:00:00"/>
    <x v="9"/>
    <m/>
    <m/>
    <m/>
    <x v="7"/>
    <s v="CONDENSADA"/>
    <x v="6"/>
    <x v="8"/>
    <s v="Las demás leches y natas concentradas azucaradas o con edulcorantes"/>
    <m/>
    <m/>
    <m/>
    <n v="56"/>
    <n v="668.27"/>
    <n v="11.933392857142858"/>
    <x v="13"/>
  </r>
  <r>
    <s v="10/18/2016 0:00:00"/>
    <x v="9"/>
    <m/>
    <m/>
    <m/>
    <x v="17"/>
    <s v="OTROS"/>
    <x v="7"/>
    <x v="20"/>
    <s v="Yogur con frutas "/>
    <m/>
    <m/>
    <m/>
    <n v="810"/>
    <n v="2500"/>
    <n v="3.0864197530864197"/>
    <x v="12"/>
  </r>
  <r>
    <d v="2016-11-10T00:00:00"/>
    <x v="9"/>
    <m/>
    <m/>
    <m/>
    <x v="17"/>
    <s v="OTROS"/>
    <x v="7"/>
    <x v="20"/>
    <s v="Yogur con frutas "/>
    <m/>
    <m/>
    <m/>
    <n v="8979.74"/>
    <n v="35240"/>
    <n v="3.9243897930229608"/>
    <x v="13"/>
  </r>
  <r>
    <s v="10/28/2016 0:00:00"/>
    <x v="9"/>
    <m/>
    <m/>
    <m/>
    <x v="17"/>
    <s v="OTROS"/>
    <x v="7"/>
    <x v="20"/>
    <s v="Yogur con frutas "/>
    <m/>
    <m/>
    <m/>
    <n v="18667.53"/>
    <n v="69493.41"/>
    <n v="3.7226890756302526"/>
    <x v="13"/>
  </r>
  <r>
    <s v="10/28/2016 0:00:00"/>
    <x v="9"/>
    <m/>
    <m/>
    <m/>
    <x v="17"/>
    <s v="OTROS"/>
    <x v="7"/>
    <x v="20"/>
    <s v="Yogur con frutas "/>
    <m/>
    <m/>
    <m/>
    <n v="16803.990000000002"/>
    <n v="66792.33"/>
    <n v="3.9747899159663862"/>
    <x v="13"/>
  </r>
  <r>
    <d v="2016-12-10T00:00:00"/>
    <x v="9"/>
    <m/>
    <m/>
    <m/>
    <x v="8"/>
    <s v="OTROS"/>
    <x v="7"/>
    <x v="9"/>
    <s v="Los demás yogures"/>
    <m/>
    <m/>
    <m/>
    <n v="876"/>
    <n v="183"/>
    <n v="0.2089041095890411"/>
    <x v="1"/>
  </r>
  <r>
    <s v="10/17/2016 0:00:00"/>
    <x v="9"/>
    <m/>
    <m/>
    <m/>
    <x v="8"/>
    <s v="OTROS"/>
    <x v="7"/>
    <x v="9"/>
    <s v="Los demás yogures"/>
    <m/>
    <m/>
    <m/>
    <n v="693.6"/>
    <n v="1020"/>
    <n v="1.4705882352941175"/>
    <x v="2"/>
  </r>
  <r>
    <s v="10/17/2016 0:00:00"/>
    <x v="9"/>
    <m/>
    <m/>
    <m/>
    <x v="8"/>
    <s v="OTROS"/>
    <x v="7"/>
    <x v="9"/>
    <s v="Los demás yogures"/>
    <m/>
    <m/>
    <m/>
    <n v="2448"/>
    <n v="3060"/>
    <n v="1.25"/>
    <x v="2"/>
  </r>
  <r>
    <s v="10/17/2016 0:00:00"/>
    <x v="9"/>
    <m/>
    <m/>
    <m/>
    <x v="8"/>
    <s v="OTROS"/>
    <x v="7"/>
    <x v="9"/>
    <s v="Los demás yogures"/>
    <m/>
    <m/>
    <m/>
    <n v="1224"/>
    <n v="1530"/>
    <n v="1.25"/>
    <x v="2"/>
  </r>
  <r>
    <s v="10/17/2016 0:00:00"/>
    <x v="9"/>
    <m/>
    <m/>
    <m/>
    <x v="8"/>
    <s v="OTROS"/>
    <x v="7"/>
    <x v="9"/>
    <s v="Los demás yogures"/>
    <m/>
    <m/>
    <m/>
    <n v="1224"/>
    <n v="1530"/>
    <n v="1.25"/>
    <x v="2"/>
  </r>
  <r>
    <s v="10/17/2016 0:00:00"/>
    <x v="9"/>
    <m/>
    <m/>
    <m/>
    <x v="8"/>
    <s v="OTROS"/>
    <x v="7"/>
    <x v="9"/>
    <s v="Los demás yogures"/>
    <m/>
    <m/>
    <m/>
    <n v="1224"/>
    <n v="1530"/>
    <n v="1.25"/>
    <x v="2"/>
  </r>
  <r>
    <s v="10/17/2016 0:00:00"/>
    <x v="9"/>
    <m/>
    <m/>
    <m/>
    <x v="8"/>
    <s v="OTROS"/>
    <x v="7"/>
    <x v="9"/>
    <s v="Los demás yogures"/>
    <m/>
    <m/>
    <m/>
    <n v="1224"/>
    <n v="1530"/>
    <n v="1.25"/>
    <x v="2"/>
  </r>
  <r>
    <s v="10/17/2016 0:00:00"/>
    <x v="9"/>
    <m/>
    <m/>
    <m/>
    <x v="8"/>
    <s v="OTROS"/>
    <x v="7"/>
    <x v="9"/>
    <s v="Los demás yogures"/>
    <m/>
    <m/>
    <m/>
    <n v="693.6"/>
    <n v="1020"/>
    <n v="1.4705882352941175"/>
    <x v="2"/>
  </r>
  <r>
    <d v="2016-05-10T00:00:00"/>
    <x v="9"/>
    <m/>
    <m/>
    <m/>
    <x v="8"/>
    <s v="OTROS"/>
    <x v="7"/>
    <x v="9"/>
    <s v="Los demás yogures"/>
    <m/>
    <m/>
    <m/>
    <n v="14.4"/>
    <n v="16"/>
    <n v="1.1111111111111112"/>
    <x v="3"/>
  </r>
  <r>
    <d v="2016-05-10T00:00:00"/>
    <x v="9"/>
    <m/>
    <m/>
    <m/>
    <x v="8"/>
    <s v="OTROS"/>
    <x v="7"/>
    <x v="9"/>
    <s v="Los demás yogures"/>
    <m/>
    <m/>
    <m/>
    <n v="43.2"/>
    <n v="48"/>
    <n v="1.1111111111111109"/>
    <x v="3"/>
  </r>
  <r>
    <d v="2016-05-10T00:00:00"/>
    <x v="9"/>
    <m/>
    <m/>
    <m/>
    <x v="8"/>
    <s v="OTROS"/>
    <x v="7"/>
    <x v="9"/>
    <s v="Los demás yogures"/>
    <m/>
    <m/>
    <m/>
    <n v="14.4"/>
    <n v="16"/>
    <n v="1.1111111111111112"/>
    <x v="3"/>
  </r>
  <r>
    <d v="2016-05-10T00:00:00"/>
    <x v="9"/>
    <m/>
    <m/>
    <m/>
    <x v="8"/>
    <s v="OTROS"/>
    <x v="7"/>
    <x v="9"/>
    <s v="Los demás yogures"/>
    <m/>
    <m/>
    <m/>
    <n v="54"/>
    <n v="108"/>
    <n v="2"/>
    <x v="14"/>
  </r>
  <r>
    <d v="2016-05-10T00:00:00"/>
    <x v="9"/>
    <m/>
    <m/>
    <m/>
    <x v="8"/>
    <s v="OTROS"/>
    <x v="7"/>
    <x v="9"/>
    <s v="Los demás yogures"/>
    <m/>
    <m/>
    <m/>
    <n v="70"/>
    <n v="189"/>
    <n v="2.7"/>
    <x v="14"/>
  </r>
  <r>
    <s v="10/26/2016 0:00:00"/>
    <x v="9"/>
    <m/>
    <m/>
    <m/>
    <x v="8"/>
    <s v="OTROS"/>
    <x v="7"/>
    <x v="9"/>
    <s v="Los demás yogures"/>
    <m/>
    <m/>
    <m/>
    <n v="65"/>
    <n v="130"/>
    <n v="2"/>
    <x v="14"/>
  </r>
  <r>
    <s v="10/28/2016 0:00:00"/>
    <x v="9"/>
    <m/>
    <m/>
    <m/>
    <x v="8"/>
    <s v="OTROS"/>
    <x v="7"/>
    <x v="9"/>
    <s v="Los demás yogures"/>
    <m/>
    <m/>
    <m/>
    <n v="70"/>
    <n v="189"/>
    <n v="2.7"/>
    <x v="14"/>
  </r>
  <r>
    <s v="10/28/2016 0:00:00"/>
    <x v="9"/>
    <m/>
    <m/>
    <m/>
    <x v="8"/>
    <s v="OTROS"/>
    <x v="7"/>
    <x v="9"/>
    <s v="Los demás yogures"/>
    <m/>
    <m/>
    <m/>
    <n v="54"/>
    <n v="108"/>
    <n v="2"/>
    <x v="14"/>
  </r>
  <r>
    <d v="2016-05-10T00:00:00"/>
    <x v="9"/>
    <m/>
    <m/>
    <m/>
    <x v="8"/>
    <s v="OTROS"/>
    <x v="7"/>
    <x v="9"/>
    <s v="Los demás yogures"/>
    <m/>
    <m/>
    <m/>
    <n v="66"/>
    <n v="132"/>
    <n v="2"/>
    <x v="7"/>
  </r>
  <r>
    <s v="10/28/2016 0:00:00"/>
    <x v="9"/>
    <m/>
    <m/>
    <m/>
    <x v="8"/>
    <s v="OTROS"/>
    <x v="7"/>
    <x v="9"/>
    <s v="Los demás yogures"/>
    <m/>
    <m/>
    <m/>
    <n v="66"/>
    <n v="132"/>
    <n v="2"/>
    <x v="7"/>
  </r>
  <r>
    <d v="2016-11-10T00:00:00"/>
    <x v="9"/>
    <m/>
    <m/>
    <m/>
    <x v="9"/>
    <s v="SUERO"/>
    <x v="8"/>
    <x v="10"/>
    <s v="Lactosuero, incluso concentrado, azucarado "/>
    <m/>
    <m/>
    <m/>
    <n v="100000"/>
    <n v="69756"/>
    <n v="0.69755999999999996"/>
    <x v="0"/>
  </r>
  <r>
    <d v="2016-03-10T00:00:00"/>
    <x v="9"/>
    <m/>
    <m/>
    <m/>
    <x v="9"/>
    <s v="SUERO"/>
    <x v="8"/>
    <x v="10"/>
    <s v="Lactosuero, incluso concentrado, azucarado "/>
    <m/>
    <m/>
    <m/>
    <n v="50000"/>
    <n v="37550"/>
    <n v="0.751"/>
    <x v="4"/>
  </r>
  <r>
    <s v="10/18/2016 0:00:00"/>
    <x v="9"/>
    <m/>
    <m/>
    <m/>
    <x v="9"/>
    <s v="SUERO"/>
    <x v="8"/>
    <x v="10"/>
    <s v="Lactosuero, incluso concentrado, azucarado "/>
    <m/>
    <m/>
    <m/>
    <n v="50000"/>
    <n v="37750"/>
    <n v="0.755"/>
    <x v="4"/>
  </r>
  <r>
    <s v="10/18/2016 0:00:00"/>
    <x v="9"/>
    <m/>
    <m/>
    <m/>
    <x v="9"/>
    <s v="SUERO"/>
    <x v="8"/>
    <x v="10"/>
    <s v="Lactosuero, incluso concentrado, azucarado "/>
    <m/>
    <m/>
    <m/>
    <n v="25000"/>
    <n v="18875"/>
    <n v="0.755"/>
    <x v="4"/>
  </r>
  <r>
    <s v="10/18/2016 0:00:00"/>
    <x v="9"/>
    <m/>
    <m/>
    <m/>
    <x v="9"/>
    <s v="SUERO"/>
    <x v="8"/>
    <x v="10"/>
    <s v="Lactosuero, incluso concentrado, azucarado "/>
    <m/>
    <m/>
    <m/>
    <n v="75000"/>
    <n v="61875"/>
    <n v="0.82499999999999996"/>
    <x v="4"/>
  </r>
  <r>
    <s v="10/26/2016 0:00:00"/>
    <x v="9"/>
    <m/>
    <m/>
    <m/>
    <x v="9"/>
    <s v="SUERO"/>
    <x v="8"/>
    <x v="10"/>
    <s v="Lactosuero, incluso concentrado, azucarado "/>
    <m/>
    <m/>
    <m/>
    <n v="50000"/>
    <n v="41250"/>
    <n v="0.82499999999999996"/>
    <x v="4"/>
  </r>
  <r>
    <d v="2016-11-10T00:00:00"/>
    <x v="9"/>
    <m/>
    <m/>
    <m/>
    <x v="9"/>
    <s v="SUERO"/>
    <x v="8"/>
    <x v="10"/>
    <s v="Lactosuero, incluso concentrado, azucarado "/>
    <m/>
    <m/>
    <m/>
    <n v="23000"/>
    <n v="18410"/>
    <n v="0.80043478260869561"/>
    <x v="16"/>
  </r>
  <r>
    <d v="2016-11-10T00:00:00"/>
    <x v="9"/>
    <m/>
    <m/>
    <m/>
    <x v="9"/>
    <s v="SUERO"/>
    <x v="8"/>
    <x v="10"/>
    <s v="Lactosuero, incluso concentrado, azucarado "/>
    <m/>
    <m/>
    <m/>
    <n v="46000"/>
    <n v="36820"/>
    <n v="0.80043478260869561"/>
    <x v="16"/>
  </r>
  <r>
    <s v="10/18/2016 0:00:00"/>
    <x v="9"/>
    <m/>
    <m/>
    <m/>
    <x v="9"/>
    <s v="SUERO"/>
    <x v="8"/>
    <x v="10"/>
    <s v="Lactosuero, incluso concentrado, azucarado "/>
    <m/>
    <m/>
    <m/>
    <n v="46000"/>
    <n v="34040"/>
    <n v="0.74"/>
    <x v="15"/>
  </r>
  <r>
    <s v="10/18/2016 0:00:00"/>
    <x v="9"/>
    <m/>
    <m/>
    <m/>
    <x v="9"/>
    <s v="SUERO"/>
    <x v="8"/>
    <x v="10"/>
    <s v="Lactosuero, incluso concentrado, azucarado "/>
    <m/>
    <m/>
    <m/>
    <n v="22000"/>
    <n v="16720"/>
    <n v="0.76"/>
    <x v="15"/>
  </r>
  <r>
    <s v="10/18/2016 0:00:00"/>
    <x v="9"/>
    <m/>
    <m/>
    <m/>
    <x v="9"/>
    <s v="SUERO"/>
    <x v="8"/>
    <x v="10"/>
    <s v="Lactosuero, incluso concentrado, azucarado "/>
    <m/>
    <m/>
    <m/>
    <n v="23000"/>
    <n v="13800"/>
    <n v="0.6"/>
    <x v="15"/>
  </r>
  <r>
    <s v="10/18/2016 0:00:00"/>
    <x v="9"/>
    <m/>
    <m/>
    <m/>
    <x v="9"/>
    <s v="SUERO"/>
    <x v="8"/>
    <x v="10"/>
    <s v="Lactosuero, incluso concentrado, azucarado "/>
    <m/>
    <m/>
    <m/>
    <n v="23000"/>
    <n v="14375"/>
    <n v="0.625"/>
    <x v="17"/>
  </r>
  <r>
    <d v="2016-11-10T00:00:00"/>
    <x v="9"/>
    <m/>
    <m/>
    <m/>
    <x v="9"/>
    <s v="SUERO"/>
    <x v="8"/>
    <x v="10"/>
    <s v="Lactosuero, incluso concentrado, azucarado "/>
    <m/>
    <m/>
    <m/>
    <n v="75000"/>
    <n v="51721"/>
    <n v="0.6896133333333333"/>
    <x v="3"/>
  </r>
  <r>
    <d v="2016-11-10T00:00:00"/>
    <x v="9"/>
    <m/>
    <m/>
    <m/>
    <x v="9"/>
    <s v="SUERO"/>
    <x v="8"/>
    <x v="10"/>
    <s v="Lactosuero, incluso concentrado, azucarado "/>
    <m/>
    <m/>
    <m/>
    <n v="150000"/>
    <n v="148500"/>
    <n v="0.99"/>
    <x v="3"/>
  </r>
  <r>
    <s v="10/17/2016 0:00:00"/>
    <x v="9"/>
    <m/>
    <m/>
    <m/>
    <x v="9"/>
    <s v="SUERO"/>
    <x v="8"/>
    <x v="10"/>
    <s v="Lactosuero, incluso concentrado, azucarado "/>
    <m/>
    <m/>
    <m/>
    <n v="150000"/>
    <n v="148500"/>
    <n v="0.99"/>
    <x v="3"/>
  </r>
  <r>
    <s v="10/18/2016 0:00:00"/>
    <x v="9"/>
    <m/>
    <m/>
    <m/>
    <x v="9"/>
    <s v="SUERO"/>
    <x v="8"/>
    <x v="10"/>
    <s v="Lactosuero, incluso concentrado, azucarado "/>
    <m/>
    <m/>
    <m/>
    <n v="125000"/>
    <n v="98938.38"/>
    <n v="0.79150704000000005"/>
    <x v="3"/>
  </r>
  <r>
    <s v="10/20/2016 0:00:00"/>
    <x v="9"/>
    <m/>
    <m/>
    <m/>
    <x v="9"/>
    <s v="SUERO"/>
    <x v="8"/>
    <x v="10"/>
    <s v="Lactosuero, incluso concentrado, azucarado "/>
    <m/>
    <m/>
    <m/>
    <n v="25000"/>
    <n v="21930"/>
    <n v="0.87719999999999998"/>
    <x v="3"/>
  </r>
  <r>
    <s v="10/24/2016 0:00:00"/>
    <x v="9"/>
    <m/>
    <m/>
    <m/>
    <x v="9"/>
    <s v="SUERO"/>
    <x v="8"/>
    <x v="10"/>
    <s v="Lactosuero, incluso concentrado, azucarado "/>
    <m/>
    <m/>
    <m/>
    <n v="25000"/>
    <n v="20660"/>
    <n v="0.82640000000000002"/>
    <x v="3"/>
  </r>
  <r>
    <s v="10/25/2016 0:00:00"/>
    <x v="9"/>
    <m/>
    <m/>
    <m/>
    <x v="9"/>
    <s v="SUERO"/>
    <x v="8"/>
    <x v="10"/>
    <s v="Lactosuero, incluso concentrado, azucarado "/>
    <m/>
    <m/>
    <m/>
    <n v="50000"/>
    <n v="35260"/>
    <n v="0.70520000000000005"/>
    <x v="3"/>
  </r>
  <r>
    <s v="10/28/2016 0:00:00"/>
    <x v="9"/>
    <m/>
    <m/>
    <m/>
    <x v="9"/>
    <s v="SUERO"/>
    <x v="8"/>
    <x v="10"/>
    <s v="Lactosuero, incluso concentrado, azucarado "/>
    <m/>
    <m/>
    <m/>
    <n v="25000"/>
    <n v="17680"/>
    <n v="0.70720000000000005"/>
    <x v="3"/>
  </r>
  <r>
    <s v="10/18/2016 0:00:00"/>
    <x v="9"/>
    <m/>
    <m/>
    <m/>
    <x v="9"/>
    <s v="SUERO"/>
    <x v="8"/>
    <x v="10"/>
    <s v="Lactosuero, incluso concentrado, azucarado "/>
    <m/>
    <m/>
    <m/>
    <n v="25000"/>
    <n v="7500"/>
    <n v="0.3"/>
    <x v="18"/>
  </r>
  <r>
    <d v="2016-05-10T00:00:00"/>
    <x v="9"/>
    <m/>
    <m/>
    <m/>
    <x v="9"/>
    <s v="SUERO"/>
    <x v="8"/>
    <x v="10"/>
    <s v="Lactosuero, incluso concentrado, azucarado "/>
    <m/>
    <m/>
    <m/>
    <n v="25000"/>
    <n v="23250"/>
    <n v="0.93"/>
    <x v="31"/>
  </r>
  <r>
    <d v="2016-11-10T00:00:00"/>
    <x v="9"/>
    <m/>
    <m/>
    <m/>
    <x v="9"/>
    <s v="SUERO"/>
    <x v="8"/>
    <x v="10"/>
    <s v="Lactosuero, incluso concentrado, azucarado "/>
    <m/>
    <m/>
    <m/>
    <n v="25000"/>
    <n v="26250"/>
    <n v="1.05"/>
    <x v="31"/>
  </r>
  <r>
    <s v="10/17/2016 0:00:00"/>
    <x v="9"/>
    <m/>
    <m/>
    <m/>
    <x v="9"/>
    <s v="SUERO"/>
    <x v="8"/>
    <x v="10"/>
    <s v="Lactosuero, incluso concentrado, azucarado "/>
    <m/>
    <m/>
    <m/>
    <n v="25000"/>
    <n v="23315.24"/>
    <n v="0.93260960000000004"/>
    <x v="31"/>
  </r>
  <r>
    <s v="10/20/2016 0:00:00"/>
    <x v="9"/>
    <m/>
    <m/>
    <m/>
    <x v="9"/>
    <s v="SUERO"/>
    <x v="8"/>
    <x v="10"/>
    <s v="Lactosuero, incluso concentrado, azucarado "/>
    <m/>
    <m/>
    <m/>
    <n v="25000"/>
    <n v="21900"/>
    <n v="0.876"/>
    <x v="31"/>
  </r>
  <r>
    <s v="10/25/2016 0:00:00"/>
    <x v="9"/>
    <m/>
    <m/>
    <m/>
    <x v="9"/>
    <s v="SUERO"/>
    <x v="8"/>
    <x v="10"/>
    <s v="Lactosuero, incluso concentrado, azucarado "/>
    <m/>
    <m/>
    <m/>
    <n v="25000"/>
    <n v="21900"/>
    <n v="0.876"/>
    <x v="31"/>
  </r>
  <r>
    <s v="10/20/2016 0:00:00"/>
    <x v="9"/>
    <m/>
    <m/>
    <m/>
    <x v="10"/>
    <s v="MANTEQUILLA"/>
    <x v="9"/>
    <x v="11"/>
    <s v="Mantequilla (manteca)"/>
    <m/>
    <m/>
    <m/>
    <n v="24000"/>
    <n v="96578.55"/>
    <n v="4.02410625"/>
    <x v="2"/>
  </r>
  <r>
    <s v="10/21/2016 0:00:00"/>
    <x v="9"/>
    <m/>
    <m/>
    <m/>
    <x v="18"/>
    <s v="GRASA BUTIRICA"/>
    <x v="16"/>
    <x v="21"/>
    <s v="Las demás materias grasas de la leche"/>
    <m/>
    <m/>
    <m/>
    <n v="64800"/>
    <n v="239760"/>
    <n v="3.7"/>
    <x v="11"/>
  </r>
  <r>
    <d v="2016-07-10T00:00:00"/>
    <x v="9"/>
    <m/>
    <m/>
    <m/>
    <x v="18"/>
    <s v="GRASA BUTIRICA"/>
    <x v="16"/>
    <x v="21"/>
    <s v="Las demás materias grasas de la leche"/>
    <m/>
    <m/>
    <m/>
    <n v="108000"/>
    <n v="392099"/>
    <n v="3.6305462962962962"/>
    <x v="3"/>
  </r>
  <r>
    <d v="2016-05-10T00:00:00"/>
    <x v="9"/>
    <m/>
    <m/>
    <m/>
    <x v="20"/>
    <s v="QUESO"/>
    <x v="18"/>
    <x v="24"/>
    <s v="Quesos frescos "/>
    <m/>
    <m/>
    <m/>
    <n v="8"/>
    <n v="60"/>
    <n v="7.5"/>
    <x v="7"/>
  </r>
  <r>
    <s v="10/28/2016 0:00:00"/>
    <x v="9"/>
    <m/>
    <m/>
    <m/>
    <x v="20"/>
    <s v="QUESO"/>
    <x v="18"/>
    <x v="24"/>
    <s v="Quesos frescos "/>
    <m/>
    <m/>
    <m/>
    <n v="8"/>
    <n v="60"/>
    <n v="7.5"/>
    <x v="7"/>
  </r>
  <r>
    <d v="2016-11-10T00:00:00"/>
    <x v="9"/>
    <m/>
    <m/>
    <m/>
    <x v="12"/>
    <s v="QUESO"/>
    <x v="11"/>
    <x v="13"/>
    <s v="Queso gouda y del tipo gouda "/>
    <m/>
    <m/>
    <m/>
    <n v="45418.93"/>
    <n v="141748"/>
    <n v="3.1209013510445973"/>
    <x v="16"/>
  </r>
  <r>
    <s v="10/18/2016 0:00:00"/>
    <x v="9"/>
    <m/>
    <m/>
    <m/>
    <x v="12"/>
    <s v="QUESO"/>
    <x v="11"/>
    <x v="13"/>
    <s v="Queso gouda y del tipo gouda "/>
    <m/>
    <m/>
    <m/>
    <n v="22708.26"/>
    <n v="74957.7"/>
    <n v="3.3009002010722091"/>
    <x v="16"/>
  </r>
  <r>
    <d v="2016-04-10T00:00:00"/>
    <x v="9"/>
    <m/>
    <m/>
    <m/>
    <x v="12"/>
    <s v="QUESO"/>
    <x v="11"/>
    <x v="13"/>
    <s v="Queso gouda y del tipo gouda "/>
    <m/>
    <m/>
    <m/>
    <n v="24268.240000000002"/>
    <n v="92170"/>
    <n v="3.7979680438301249"/>
    <x v="11"/>
  </r>
  <r>
    <d v="2016-11-10T00:00:00"/>
    <x v="9"/>
    <m/>
    <m/>
    <m/>
    <x v="12"/>
    <s v="QUESO"/>
    <x v="11"/>
    <x v="13"/>
    <s v="Queso gouda y del tipo gouda "/>
    <m/>
    <m/>
    <m/>
    <n v="23012.71"/>
    <n v="74212"/>
    <n v="3.2248266284153408"/>
    <x v="11"/>
  </r>
  <r>
    <s v="10/18/2016 0:00:00"/>
    <x v="9"/>
    <m/>
    <m/>
    <m/>
    <x v="12"/>
    <s v="QUESO"/>
    <x v="11"/>
    <x v="13"/>
    <s v="Queso gouda y del tipo gouda "/>
    <m/>
    <m/>
    <m/>
    <n v="22997.65"/>
    <n v="88522.57"/>
    <n v="3.8492006791998312"/>
    <x v="11"/>
  </r>
  <r>
    <s v="10/28/2016 0:00:00"/>
    <x v="9"/>
    <m/>
    <m/>
    <m/>
    <x v="12"/>
    <s v="QUESO"/>
    <x v="11"/>
    <x v="13"/>
    <s v="Queso gouda y del tipo gouda "/>
    <m/>
    <m/>
    <m/>
    <n v="23999.69"/>
    <n v="102266.28"/>
    <n v="4.261150039854682"/>
    <x v="11"/>
  </r>
  <r>
    <s v="10/18/2016 0:00:00"/>
    <x v="9"/>
    <m/>
    <m/>
    <m/>
    <x v="12"/>
    <s v="QUESO"/>
    <x v="11"/>
    <x v="13"/>
    <s v="Queso gouda y del tipo gouda "/>
    <m/>
    <m/>
    <m/>
    <n v="264"/>
    <n v="1485"/>
    <n v="5.625"/>
    <x v="25"/>
  </r>
  <r>
    <s v="10/18/2016 0:00:00"/>
    <x v="9"/>
    <m/>
    <m/>
    <m/>
    <x v="12"/>
    <s v="QUESO"/>
    <x v="11"/>
    <x v="13"/>
    <s v="Queso gouda y del tipo gouda "/>
    <m/>
    <m/>
    <m/>
    <n v="645"/>
    <n v="3225"/>
    <n v="5"/>
    <x v="25"/>
  </r>
  <r>
    <s v="10/18/2016 0:00:00"/>
    <x v="9"/>
    <m/>
    <m/>
    <m/>
    <x v="12"/>
    <s v="QUESO"/>
    <x v="11"/>
    <x v="13"/>
    <s v="Queso gouda y del tipo gouda "/>
    <m/>
    <m/>
    <m/>
    <n v="1260"/>
    <n v="6048"/>
    <n v="4.8"/>
    <x v="25"/>
  </r>
  <r>
    <s v="10/18/2016 0:00:00"/>
    <x v="9"/>
    <m/>
    <m/>
    <m/>
    <x v="12"/>
    <s v="QUESO"/>
    <x v="11"/>
    <x v="13"/>
    <s v="Queso gouda y del tipo gouda "/>
    <m/>
    <m/>
    <m/>
    <n v="14897.49"/>
    <n v="60270"/>
    <n v="4.0456479581459694"/>
    <x v="25"/>
  </r>
  <r>
    <d v="2016-03-10T00:00:00"/>
    <x v="9"/>
    <m/>
    <m/>
    <m/>
    <x v="14"/>
    <s v="MANJAR"/>
    <x v="13"/>
    <x v="15"/>
    <s v="Dulce de leche (manjar)"/>
    <m/>
    <m/>
    <m/>
    <n v="1000"/>
    <n v="200"/>
    <n v="0.2"/>
    <x v="1"/>
  </r>
  <r>
    <d v="2016-03-10T00:00:00"/>
    <x v="9"/>
    <m/>
    <m/>
    <m/>
    <x v="14"/>
    <s v="MANJAR"/>
    <x v="13"/>
    <x v="15"/>
    <s v="Dulce de leche (manjar)"/>
    <m/>
    <m/>
    <m/>
    <n v="1320"/>
    <n v="330"/>
    <n v="0.25"/>
    <x v="1"/>
  </r>
  <r>
    <d v="2016-03-10T00:00:00"/>
    <x v="9"/>
    <m/>
    <m/>
    <m/>
    <x v="14"/>
    <s v="MANJAR"/>
    <x v="13"/>
    <x v="15"/>
    <s v="Dulce de leche (manjar)"/>
    <m/>
    <m/>
    <m/>
    <n v="1200"/>
    <n v="300"/>
    <n v="0.25"/>
    <x v="1"/>
  </r>
  <r>
    <d v="2016-03-10T00:00:00"/>
    <x v="9"/>
    <m/>
    <m/>
    <m/>
    <x v="14"/>
    <s v="MANJAR"/>
    <x v="13"/>
    <x v="15"/>
    <s v="Dulce de leche (manjar)"/>
    <m/>
    <m/>
    <m/>
    <n v="960"/>
    <n v="300"/>
    <n v="0.3125"/>
    <x v="1"/>
  </r>
  <r>
    <d v="2016-04-10T00:00:00"/>
    <x v="9"/>
    <m/>
    <m/>
    <m/>
    <x v="14"/>
    <s v="MANJAR"/>
    <x v="13"/>
    <x v="15"/>
    <s v="Dulce de leche (manjar)"/>
    <m/>
    <m/>
    <m/>
    <n v="1500"/>
    <n v="300"/>
    <n v="0.2"/>
    <x v="1"/>
  </r>
  <r>
    <d v="2016-04-10T00:00:00"/>
    <x v="9"/>
    <m/>
    <m/>
    <m/>
    <x v="14"/>
    <s v="MANJAR"/>
    <x v="13"/>
    <x v="15"/>
    <s v="Dulce de leche (manjar)"/>
    <m/>
    <m/>
    <m/>
    <n v="3360"/>
    <n v="560"/>
    <n v="0.16666666666666666"/>
    <x v="1"/>
  </r>
  <r>
    <d v="2016-04-10T00:00:00"/>
    <x v="9"/>
    <m/>
    <m/>
    <m/>
    <x v="14"/>
    <s v="MANJAR"/>
    <x v="13"/>
    <x v="15"/>
    <s v="Dulce de leche (manjar)"/>
    <m/>
    <m/>
    <m/>
    <n v="5000"/>
    <n v="1500"/>
    <n v="0.3"/>
    <x v="1"/>
  </r>
  <r>
    <d v="2016-05-10T00:00:00"/>
    <x v="9"/>
    <m/>
    <m/>
    <m/>
    <x v="14"/>
    <s v="MANJAR"/>
    <x v="13"/>
    <x v="15"/>
    <s v="Dulce de leche (manjar)"/>
    <m/>
    <m/>
    <m/>
    <n v="4800"/>
    <n v="1200"/>
    <n v="0.25"/>
    <x v="1"/>
  </r>
  <r>
    <d v="2016-05-10T00:00:00"/>
    <x v="9"/>
    <m/>
    <m/>
    <m/>
    <x v="14"/>
    <s v="MANJAR"/>
    <x v="13"/>
    <x v="15"/>
    <s v="Dulce de leche (manjar)"/>
    <m/>
    <m/>
    <m/>
    <n v="1440"/>
    <n v="450"/>
    <n v="0.3125"/>
    <x v="1"/>
  </r>
  <r>
    <d v="2016-05-10T00:00:00"/>
    <x v="9"/>
    <m/>
    <m/>
    <m/>
    <x v="14"/>
    <s v="MANJAR"/>
    <x v="13"/>
    <x v="15"/>
    <s v="Dulce de leche (manjar)"/>
    <m/>
    <m/>
    <m/>
    <n v="3000"/>
    <n v="625"/>
    <n v="0.20833333333333334"/>
    <x v="1"/>
  </r>
  <r>
    <d v="2016-05-10T00:00:00"/>
    <x v="9"/>
    <m/>
    <m/>
    <m/>
    <x v="14"/>
    <s v="MANJAR"/>
    <x v="13"/>
    <x v="15"/>
    <s v="Dulce de leche (manjar)"/>
    <m/>
    <m/>
    <m/>
    <n v="1200"/>
    <n v="300"/>
    <n v="0.25"/>
    <x v="1"/>
  </r>
  <r>
    <d v="2016-05-10T00:00:00"/>
    <x v="9"/>
    <m/>
    <m/>
    <m/>
    <x v="14"/>
    <s v="MANJAR"/>
    <x v="13"/>
    <x v="15"/>
    <s v="Dulce de leche (manjar)"/>
    <m/>
    <m/>
    <m/>
    <n v="7200"/>
    <n v="1500"/>
    <n v="0.20833333333333334"/>
    <x v="1"/>
  </r>
  <r>
    <d v="2016-05-10T00:00:00"/>
    <x v="9"/>
    <m/>
    <m/>
    <m/>
    <x v="14"/>
    <s v="MANJAR"/>
    <x v="13"/>
    <x v="15"/>
    <s v="Dulce de leche (manjar)"/>
    <m/>
    <m/>
    <m/>
    <n v="1200"/>
    <n v="240"/>
    <n v="0.2"/>
    <x v="1"/>
  </r>
  <r>
    <d v="2016-11-10T00:00:00"/>
    <x v="9"/>
    <m/>
    <m/>
    <m/>
    <x v="14"/>
    <s v="MANJAR"/>
    <x v="13"/>
    <x v="15"/>
    <s v="Dulce de leche (manjar)"/>
    <m/>
    <m/>
    <m/>
    <n v="7560"/>
    <n v="10231"/>
    <n v="1.3533068783068782"/>
    <x v="1"/>
  </r>
  <r>
    <d v="2016-12-10T00:00:00"/>
    <x v="9"/>
    <m/>
    <m/>
    <m/>
    <x v="14"/>
    <s v="MANJAR"/>
    <x v="13"/>
    <x v="15"/>
    <s v="Dulce de leche (manjar)"/>
    <m/>
    <m/>
    <m/>
    <n v="2400"/>
    <n v="625"/>
    <n v="0.26041666666666669"/>
    <x v="1"/>
  </r>
  <r>
    <d v="2016-12-10T00:00:00"/>
    <x v="9"/>
    <m/>
    <m/>
    <m/>
    <x v="14"/>
    <s v="MANJAR"/>
    <x v="13"/>
    <x v="15"/>
    <s v="Dulce de leche (manjar)"/>
    <m/>
    <m/>
    <m/>
    <n v="600"/>
    <n v="125"/>
    <n v="0.20833333333333334"/>
    <x v="1"/>
  </r>
  <r>
    <d v="2016-12-10T00:00:00"/>
    <x v="9"/>
    <m/>
    <m/>
    <m/>
    <x v="14"/>
    <s v="MANJAR"/>
    <x v="13"/>
    <x v="15"/>
    <s v="Dulce de leche (manjar)"/>
    <m/>
    <m/>
    <m/>
    <n v="1200"/>
    <n v="320"/>
    <n v="0.26666666666666666"/>
    <x v="1"/>
  </r>
  <r>
    <d v="2016-12-10T00:00:00"/>
    <x v="9"/>
    <m/>
    <m/>
    <m/>
    <x v="14"/>
    <s v="MANJAR"/>
    <x v="13"/>
    <x v="15"/>
    <s v="Dulce de leche (manjar)"/>
    <m/>
    <m/>
    <m/>
    <n v="480"/>
    <n v="160"/>
    <n v="0.33333333333333331"/>
    <x v="1"/>
  </r>
  <r>
    <s v="10/13/2016 0:00:00"/>
    <x v="9"/>
    <m/>
    <m/>
    <m/>
    <x v="14"/>
    <s v="MANJAR"/>
    <x v="13"/>
    <x v="15"/>
    <s v="Dulce de leche (manjar)"/>
    <m/>
    <m/>
    <m/>
    <n v="360"/>
    <n v="90"/>
    <n v="0.25"/>
    <x v="1"/>
  </r>
  <r>
    <s v="10/13/2016 0:00:00"/>
    <x v="9"/>
    <m/>
    <m/>
    <m/>
    <x v="14"/>
    <s v="MANJAR"/>
    <x v="13"/>
    <x v="15"/>
    <s v="Dulce de leche (manjar)"/>
    <m/>
    <m/>
    <m/>
    <n v="384"/>
    <n v="120"/>
    <n v="0.3125"/>
    <x v="1"/>
  </r>
  <r>
    <s v="10/13/2016 0:00:00"/>
    <x v="9"/>
    <m/>
    <m/>
    <m/>
    <x v="14"/>
    <s v="MANJAR"/>
    <x v="13"/>
    <x v="15"/>
    <s v="Dulce de leche (manjar)"/>
    <m/>
    <m/>
    <m/>
    <n v="960"/>
    <n v="300"/>
    <n v="0.3125"/>
    <x v="1"/>
  </r>
  <r>
    <s v="10/13/2016 0:00:00"/>
    <x v="9"/>
    <m/>
    <m/>
    <m/>
    <x v="14"/>
    <s v="MANJAR"/>
    <x v="13"/>
    <x v="15"/>
    <s v="Dulce de leche (manjar)"/>
    <m/>
    <m/>
    <m/>
    <n v="2400"/>
    <n v="600"/>
    <n v="0.25"/>
    <x v="1"/>
  </r>
  <r>
    <s v="10/13/2016 0:00:00"/>
    <x v="9"/>
    <m/>
    <m/>
    <m/>
    <x v="14"/>
    <s v="MANJAR"/>
    <x v="13"/>
    <x v="15"/>
    <s v="Dulce de leche (manjar)"/>
    <m/>
    <m/>
    <m/>
    <n v="2400"/>
    <n v="600"/>
    <n v="0.25"/>
    <x v="1"/>
  </r>
  <r>
    <s v="10/17/2016 0:00:00"/>
    <x v="9"/>
    <m/>
    <m/>
    <m/>
    <x v="14"/>
    <s v="MANJAR"/>
    <x v="13"/>
    <x v="15"/>
    <s v="Dulce de leche (manjar)"/>
    <m/>
    <m/>
    <m/>
    <n v="3600"/>
    <n v="1050"/>
    <n v="0.29166666666666669"/>
    <x v="1"/>
  </r>
  <r>
    <s v="10/17/2016 0:00:00"/>
    <x v="9"/>
    <m/>
    <m/>
    <m/>
    <x v="14"/>
    <s v="MANJAR"/>
    <x v="13"/>
    <x v="15"/>
    <s v="Dulce de leche (manjar)"/>
    <m/>
    <m/>
    <m/>
    <n v="2500"/>
    <n v="500"/>
    <n v="0.2"/>
    <x v="1"/>
  </r>
  <r>
    <s v="10/17/2016 0:00:00"/>
    <x v="9"/>
    <m/>
    <m/>
    <m/>
    <x v="14"/>
    <s v="MANJAR"/>
    <x v="13"/>
    <x v="15"/>
    <s v="Dulce de leche (manjar)"/>
    <m/>
    <m/>
    <m/>
    <n v="960"/>
    <n v="350"/>
    <n v="0.36458333333333331"/>
    <x v="1"/>
  </r>
  <r>
    <s v="10/17/2016 0:00:00"/>
    <x v="9"/>
    <m/>
    <m/>
    <m/>
    <x v="14"/>
    <s v="MANJAR"/>
    <x v="13"/>
    <x v="15"/>
    <s v="Dulce de leche (manjar)"/>
    <m/>
    <m/>
    <m/>
    <n v="960"/>
    <n v="400"/>
    <n v="0.41666666666666669"/>
    <x v="1"/>
  </r>
  <r>
    <s v="10/17/2016 0:00:00"/>
    <x v="9"/>
    <m/>
    <m/>
    <m/>
    <x v="14"/>
    <s v="MANJAR"/>
    <x v="13"/>
    <x v="15"/>
    <s v="Dulce de leche (manjar)"/>
    <m/>
    <m/>
    <m/>
    <n v="2400"/>
    <n v="800"/>
    <n v="0.33333333333333331"/>
    <x v="1"/>
  </r>
  <r>
    <s v="10/19/2016 0:00:00"/>
    <x v="9"/>
    <m/>
    <m/>
    <m/>
    <x v="14"/>
    <s v="MANJAR"/>
    <x v="13"/>
    <x v="15"/>
    <s v="Dulce de leche (manjar)"/>
    <m/>
    <m/>
    <m/>
    <n v="2000"/>
    <n v="600"/>
    <n v="0.3"/>
    <x v="1"/>
  </r>
  <r>
    <s v="10/27/2016 0:00:00"/>
    <x v="9"/>
    <m/>
    <m/>
    <m/>
    <x v="14"/>
    <s v="MANJAR"/>
    <x v="13"/>
    <x v="15"/>
    <s v="Dulce de leche (manjar)"/>
    <m/>
    <m/>
    <m/>
    <n v="1500"/>
    <n v="300"/>
    <n v="0.2"/>
    <x v="1"/>
  </r>
  <r>
    <s v="10/27/2016 0:00:00"/>
    <x v="9"/>
    <m/>
    <m/>
    <m/>
    <x v="14"/>
    <s v="MANJAR"/>
    <x v="13"/>
    <x v="15"/>
    <s v="Dulce de leche (manjar)"/>
    <m/>
    <m/>
    <m/>
    <n v="3000"/>
    <n v="625"/>
    <n v="0.20833333333333334"/>
    <x v="1"/>
  </r>
  <r>
    <s v="10/27/2016 0:00:00"/>
    <x v="9"/>
    <m/>
    <m/>
    <m/>
    <x v="14"/>
    <s v="MANJAR"/>
    <x v="13"/>
    <x v="15"/>
    <s v="Dulce de leche (manjar)"/>
    <m/>
    <m/>
    <m/>
    <n v="1324.8"/>
    <n v="345"/>
    <n v="0.26041666666666669"/>
    <x v="1"/>
  </r>
  <r>
    <s v="10/28/2016 0:00:00"/>
    <x v="9"/>
    <m/>
    <m/>
    <m/>
    <x v="14"/>
    <s v="MANJAR"/>
    <x v="13"/>
    <x v="15"/>
    <s v="Dulce de leche (manjar)"/>
    <m/>
    <m/>
    <m/>
    <n v="1800"/>
    <n v="450"/>
    <n v="0.25"/>
    <x v="1"/>
  </r>
  <r>
    <s v="10/28/2016 0:00:00"/>
    <x v="9"/>
    <m/>
    <m/>
    <m/>
    <x v="14"/>
    <s v="MANJAR"/>
    <x v="13"/>
    <x v="15"/>
    <s v="Dulce de leche (manjar)"/>
    <m/>
    <m/>
    <m/>
    <n v="768"/>
    <n v="240"/>
    <n v="0.3125"/>
    <x v="1"/>
  </r>
  <r>
    <s v="10/28/2016 0:00:00"/>
    <x v="9"/>
    <m/>
    <m/>
    <m/>
    <x v="14"/>
    <s v="MANJAR"/>
    <x v="13"/>
    <x v="15"/>
    <s v="Dulce de leche (manjar)"/>
    <m/>
    <m/>
    <m/>
    <n v="768"/>
    <n v="240"/>
    <n v="0.3125"/>
    <x v="1"/>
  </r>
  <r>
    <s v="10/29/2016 0:00:00"/>
    <x v="9"/>
    <m/>
    <m/>
    <m/>
    <x v="14"/>
    <s v="MANJAR"/>
    <x v="13"/>
    <x v="15"/>
    <s v="Dulce de leche (manjar)"/>
    <m/>
    <m/>
    <m/>
    <n v="600"/>
    <n v="175"/>
    <n v="0.29166666666666669"/>
    <x v="1"/>
  </r>
  <r>
    <s v="10/29/2016 0:00:00"/>
    <x v="9"/>
    <m/>
    <m/>
    <m/>
    <x v="14"/>
    <s v="MANJAR"/>
    <x v="13"/>
    <x v="15"/>
    <s v="Dulce de leche (manjar)"/>
    <m/>
    <m/>
    <m/>
    <n v="600"/>
    <n v="175"/>
    <n v="0.29166666666666669"/>
    <x v="1"/>
  </r>
  <r>
    <s v="10/29/2016 0:00:00"/>
    <x v="9"/>
    <m/>
    <m/>
    <m/>
    <x v="14"/>
    <s v="MANJAR"/>
    <x v="13"/>
    <x v="15"/>
    <s v="Dulce de leche (manjar)"/>
    <m/>
    <m/>
    <m/>
    <n v="960"/>
    <n v="175"/>
    <n v="0.18229166666666666"/>
    <x v="1"/>
  </r>
  <r>
    <d v="2016-11-10T00:00:00"/>
    <x v="9"/>
    <m/>
    <m/>
    <m/>
    <x v="14"/>
    <s v="MANJAR"/>
    <x v="13"/>
    <x v="15"/>
    <s v="Dulce de leche (manjar)"/>
    <m/>
    <m/>
    <m/>
    <n v="8536.32"/>
    <n v="13422"/>
    <n v="1.5723403058929375"/>
    <x v="10"/>
  </r>
  <r>
    <s v="10/21/2016 0:00:00"/>
    <x v="9"/>
    <m/>
    <m/>
    <m/>
    <x v="14"/>
    <s v="MANJAR"/>
    <x v="13"/>
    <x v="15"/>
    <s v="Dulce de leche (manjar)"/>
    <m/>
    <m/>
    <m/>
    <n v="21600"/>
    <n v="35532"/>
    <n v="1.645"/>
    <x v="10"/>
  </r>
  <r>
    <s v="10/28/2016 0:00:00"/>
    <x v="9"/>
    <m/>
    <m/>
    <m/>
    <x v="14"/>
    <s v="MANJAR"/>
    <x v="13"/>
    <x v="15"/>
    <s v="Dulce de leche (manjar)"/>
    <m/>
    <m/>
    <m/>
    <n v="10800"/>
    <n v="17766"/>
    <n v="1.645"/>
    <x v="17"/>
  </r>
  <r>
    <d v="2016-11-10T00:00:00"/>
    <x v="9"/>
    <m/>
    <m/>
    <m/>
    <x v="14"/>
    <s v="MANJAR"/>
    <x v="13"/>
    <x v="15"/>
    <s v="Dulce de leche (manjar)"/>
    <m/>
    <m/>
    <m/>
    <n v="8536.32"/>
    <n v="13422"/>
    <n v="1.5723403058929375"/>
    <x v="21"/>
  </r>
  <r>
    <d v="2016-07-10T00:00:00"/>
    <x v="9"/>
    <m/>
    <m/>
    <m/>
    <x v="14"/>
    <s v="MANJAR"/>
    <x v="13"/>
    <x v="15"/>
    <s v="Dulce de leche (manjar)"/>
    <m/>
    <m/>
    <m/>
    <n v="43200"/>
    <n v="70992"/>
    <n v="1.6433333333333333"/>
    <x v="11"/>
  </r>
  <r>
    <s v="10/18/2016 0:00:00"/>
    <x v="9"/>
    <m/>
    <m/>
    <m/>
    <x v="14"/>
    <s v="MANJAR"/>
    <x v="13"/>
    <x v="15"/>
    <s v="Dulce de leche (manjar)"/>
    <m/>
    <m/>
    <m/>
    <n v="21600"/>
    <n v="35496"/>
    <n v="1.6433333333333333"/>
    <x v="11"/>
  </r>
  <r>
    <s v="10/21/2016 0:00:00"/>
    <x v="9"/>
    <m/>
    <m/>
    <m/>
    <x v="14"/>
    <s v="MANJAR"/>
    <x v="13"/>
    <x v="15"/>
    <s v="Dulce de leche (manjar)"/>
    <m/>
    <m/>
    <m/>
    <n v="21600"/>
    <n v="35496"/>
    <n v="1.6433333333333333"/>
    <x v="11"/>
  </r>
  <r>
    <d v="2016-04-10T00:00:00"/>
    <x v="9"/>
    <m/>
    <m/>
    <m/>
    <x v="14"/>
    <s v="MANJAR"/>
    <x v="13"/>
    <x v="15"/>
    <s v="Dulce de leche (manjar)"/>
    <m/>
    <m/>
    <m/>
    <n v="96"/>
    <n v="100"/>
    <n v="1.0416666666666667"/>
    <x v="3"/>
  </r>
  <r>
    <d v="2016-04-10T00:00:00"/>
    <x v="9"/>
    <m/>
    <m/>
    <m/>
    <x v="14"/>
    <s v="MANJAR"/>
    <x v="13"/>
    <x v="15"/>
    <s v="Dulce de leche (manjar)"/>
    <m/>
    <m/>
    <m/>
    <n v="48"/>
    <n v="40"/>
    <n v="0.83333333333333337"/>
    <x v="3"/>
  </r>
  <r>
    <d v="2016-05-10T00:00:00"/>
    <x v="9"/>
    <m/>
    <m/>
    <m/>
    <x v="14"/>
    <s v="MANJAR"/>
    <x v="13"/>
    <x v="15"/>
    <s v="Dulce de leche (manjar)"/>
    <m/>
    <m/>
    <m/>
    <n v="300"/>
    <n v="200"/>
    <n v="0.66666666666666663"/>
    <x v="3"/>
  </r>
  <r>
    <d v="2016-05-10T00:00:00"/>
    <x v="9"/>
    <m/>
    <m/>
    <m/>
    <x v="14"/>
    <s v="MANJAR"/>
    <x v="13"/>
    <x v="15"/>
    <s v="Dulce de leche (manjar)"/>
    <m/>
    <m/>
    <m/>
    <n v="96"/>
    <n v="80"/>
    <n v="0.83333333333333337"/>
    <x v="3"/>
  </r>
  <r>
    <d v="2016-07-10T00:00:00"/>
    <x v="9"/>
    <m/>
    <m/>
    <m/>
    <x v="14"/>
    <s v="MANJAR"/>
    <x v="13"/>
    <x v="15"/>
    <s v="Dulce de leche (manjar)"/>
    <m/>
    <m/>
    <m/>
    <n v="7560"/>
    <n v="10597"/>
    <n v="1.4017195767195767"/>
    <x v="3"/>
  </r>
  <r>
    <d v="2016-07-10T00:00:00"/>
    <x v="9"/>
    <m/>
    <m/>
    <m/>
    <x v="14"/>
    <s v="MANJAR"/>
    <x v="13"/>
    <x v="15"/>
    <s v="Dulce de leche (manjar)"/>
    <m/>
    <m/>
    <m/>
    <n v="23040"/>
    <n v="32545"/>
    <n v="1.4125434027777777"/>
    <x v="3"/>
  </r>
  <r>
    <d v="2016-07-10T00:00:00"/>
    <x v="9"/>
    <m/>
    <m/>
    <m/>
    <x v="14"/>
    <s v="MANJAR"/>
    <x v="13"/>
    <x v="15"/>
    <s v="Dulce de leche (manjar)"/>
    <m/>
    <m/>
    <m/>
    <n v="22680"/>
    <n v="31790"/>
    <n v="1.4016754850088184"/>
    <x v="3"/>
  </r>
  <r>
    <d v="2016-07-10T00:00:00"/>
    <x v="9"/>
    <m/>
    <m/>
    <m/>
    <x v="14"/>
    <s v="MANJAR"/>
    <x v="13"/>
    <x v="15"/>
    <s v="Dulce de leche (manjar)"/>
    <m/>
    <m/>
    <m/>
    <n v="7560"/>
    <n v="10597"/>
    <n v="1.4017195767195767"/>
    <x v="3"/>
  </r>
  <r>
    <d v="2016-11-10T00:00:00"/>
    <x v="9"/>
    <m/>
    <m/>
    <m/>
    <x v="14"/>
    <s v="MANJAR"/>
    <x v="13"/>
    <x v="15"/>
    <s v="Dulce de leche (manjar)"/>
    <m/>
    <m/>
    <m/>
    <n v="24"/>
    <n v="18"/>
    <n v="0.75"/>
    <x v="3"/>
  </r>
  <r>
    <d v="2016-11-10T00:00:00"/>
    <x v="9"/>
    <m/>
    <m/>
    <m/>
    <x v="14"/>
    <s v="MANJAR"/>
    <x v="13"/>
    <x v="15"/>
    <s v="Dulce de leche (manjar)"/>
    <m/>
    <m/>
    <m/>
    <n v="240"/>
    <n v="100"/>
    <n v="0.41666666666666669"/>
    <x v="3"/>
  </r>
  <r>
    <d v="2016-12-10T00:00:00"/>
    <x v="9"/>
    <m/>
    <m/>
    <m/>
    <x v="14"/>
    <s v="MANJAR"/>
    <x v="13"/>
    <x v="15"/>
    <s v="Dulce de leche (manjar)"/>
    <m/>
    <m/>
    <m/>
    <n v="1188"/>
    <n v="990"/>
    <n v="0.83333333333333337"/>
    <x v="3"/>
  </r>
  <r>
    <d v="2016-12-10T00:00:00"/>
    <x v="9"/>
    <m/>
    <m/>
    <m/>
    <x v="14"/>
    <s v="MANJAR"/>
    <x v="13"/>
    <x v="15"/>
    <s v="Dulce de leche (manjar)"/>
    <m/>
    <m/>
    <m/>
    <n v="120"/>
    <n v="90"/>
    <n v="0.75"/>
    <x v="3"/>
  </r>
  <r>
    <s v="10/13/2016 0:00:00"/>
    <x v="9"/>
    <m/>
    <m/>
    <m/>
    <x v="14"/>
    <s v="MANJAR"/>
    <x v="13"/>
    <x v="15"/>
    <s v="Dulce de leche (manjar)"/>
    <m/>
    <m/>
    <m/>
    <n v="960"/>
    <n v="800"/>
    <n v="0.83333333333333337"/>
    <x v="3"/>
  </r>
  <r>
    <s v="10/13/2016 0:00:00"/>
    <x v="9"/>
    <m/>
    <m/>
    <m/>
    <x v="14"/>
    <s v="MANJAR"/>
    <x v="13"/>
    <x v="15"/>
    <s v="Dulce de leche (manjar)"/>
    <m/>
    <m/>
    <m/>
    <n v="96"/>
    <n v="100"/>
    <n v="1.0416666666666667"/>
    <x v="3"/>
  </r>
  <r>
    <s v="10/13/2016 0:00:00"/>
    <x v="9"/>
    <m/>
    <m/>
    <m/>
    <x v="14"/>
    <s v="MANJAR"/>
    <x v="13"/>
    <x v="15"/>
    <s v="Dulce de leche (manjar)"/>
    <m/>
    <m/>
    <m/>
    <n v="1068"/>
    <n v="890"/>
    <n v="0.83333333333333337"/>
    <x v="3"/>
  </r>
  <r>
    <s v="10/13/2016 0:00:00"/>
    <x v="9"/>
    <m/>
    <m/>
    <m/>
    <x v="14"/>
    <s v="MANJAR"/>
    <x v="13"/>
    <x v="15"/>
    <s v="Dulce de leche (manjar)"/>
    <m/>
    <m/>
    <m/>
    <n v="96"/>
    <n v="100"/>
    <n v="1.0416666666666667"/>
    <x v="3"/>
  </r>
  <r>
    <s v="10/17/2016 0:00:00"/>
    <x v="9"/>
    <m/>
    <m/>
    <m/>
    <x v="14"/>
    <s v="MANJAR"/>
    <x v="13"/>
    <x v="15"/>
    <s v="Dulce de leche (manjar)"/>
    <m/>
    <m/>
    <m/>
    <n v="120"/>
    <n v="90"/>
    <n v="0.75"/>
    <x v="3"/>
  </r>
  <r>
    <s v="10/17/2016 0:00:00"/>
    <x v="9"/>
    <m/>
    <m/>
    <m/>
    <x v="14"/>
    <s v="MANJAR"/>
    <x v="13"/>
    <x v="15"/>
    <s v="Dulce de leche (manjar)"/>
    <m/>
    <m/>
    <m/>
    <n v="72"/>
    <n v="54"/>
    <n v="0.75"/>
    <x v="3"/>
  </r>
  <r>
    <s v="10/17/2016 0:00:00"/>
    <x v="9"/>
    <m/>
    <m/>
    <m/>
    <x v="14"/>
    <s v="MANJAR"/>
    <x v="13"/>
    <x v="15"/>
    <s v="Dulce de leche (manjar)"/>
    <m/>
    <m/>
    <m/>
    <n v="288"/>
    <n v="240"/>
    <n v="0.83333333333333337"/>
    <x v="3"/>
  </r>
  <r>
    <s v="10/17/2016 0:00:00"/>
    <x v="9"/>
    <m/>
    <m/>
    <m/>
    <x v="14"/>
    <s v="MANJAR"/>
    <x v="13"/>
    <x v="15"/>
    <s v="Dulce de leche (manjar)"/>
    <m/>
    <m/>
    <m/>
    <n v="76.8"/>
    <n v="72"/>
    <n v="0.9375"/>
    <x v="3"/>
  </r>
  <r>
    <s v="10/17/2016 0:00:00"/>
    <x v="9"/>
    <m/>
    <m/>
    <m/>
    <x v="14"/>
    <s v="MANJAR"/>
    <x v="13"/>
    <x v="15"/>
    <s v="Dulce de leche (manjar)"/>
    <m/>
    <m/>
    <m/>
    <n v="60"/>
    <n v="45"/>
    <n v="0.75"/>
    <x v="3"/>
  </r>
  <r>
    <s v="10/18/2016 0:00:00"/>
    <x v="9"/>
    <m/>
    <m/>
    <m/>
    <x v="14"/>
    <s v="MANJAR"/>
    <x v="13"/>
    <x v="15"/>
    <s v="Dulce de leche (manjar)"/>
    <m/>
    <m/>
    <m/>
    <n v="38.4"/>
    <n v="32"/>
    <n v="0.83333333333333337"/>
    <x v="3"/>
  </r>
  <r>
    <s v="10/18/2016 0:00:00"/>
    <x v="9"/>
    <m/>
    <m/>
    <m/>
    <x v="14"/>
    <s v="MANJAR"/>
    <x v="13"/>
    <x v="15"/>
    <s v="Dulce de leche (manjar)"/>
    <m/>
    <m/>
    <m/>
    <n v="10800"/>
    <n v="17748"/>
    <n v="1.6433333333333333"/>
    <x v="3"/>
  </r>
  <r>
    <s v="10/19/2016 0:00:00"/>
    <x v="9"/>
    <m/>
    <m/>
    <m/>
    <x v="14"/>
    <s v="MANJAR"/>
    <x v="13"/>
    <x v="15"/>
    <s v="Dulce de leche (manjar)"/>
    <m/>
    <m/>
    <m/>
    <n v="300"/>
    <n v="200"/>
    <n v="0.66666666666666663"/>
    <x v="3"/>
  </r>
  <r>
    <s v="10/19/2016 0:00:00"/>
    <x v="9"/>
    <m/>
    <m/>
    <m/>
    <x v="14"/>
    <s v="MANJAR"/>
    <x v="13"/>
    <x v="15"/>
    <s v="Dulce de leche (manjar)"/>
    <m/>
    <m/>
    <m/>
    <n v="9000"/>
    <n v="12750"/>
    <n v="1.4166666666666667"/>
    <x v="3"/>
  </r>
  <r>
    <s v="10/19/2016 0:00:00"/>
    <x v="9"/>
    <m/>
    <m/>
    <m/>
    <x v="14"/>
    <s v="MANJAR"/>
    <x v="13"/>
    <x v="15"/>
    <s v="Dulce de leche (manjar)"/>
    <m/>
    <m/>
    <m/>
    <n v="7620"/>
    <n v="10795"/>
    <n v="1.4166666666666667"/>
    <x v="3"/>
  </r>
  <r>
    <s v="10/19/2016 0:00:00"/>
    <x v="9"/>
    <m/>
    <m/>
    <m/>
    <x v="14"/>
    <s v="MANJAR"/>
    <x v="13"/>
    <x v="15"/>
    <s v="Dulce de leche (manjar)"/>
    <m/>
    <m/>
    <m/>
    <n v="780"/>
    <n v="1105"/>
    <n v="1.4166666666666667"/>
    <x v="3"/>
  </r>
  <r>
    <s v="10/19/2016 0:00:00"/>
    <x v="9"/>
    <m/>
    <m/>
    <m/>
    <x v="14"/>
    <s v="MANJAR"/>
    <x v="13"/>
    <x v="15"/>
    <s v="Dulce de leche (manjar)"/>
    <m/>
    <m/>
    <m/>
    <n v="960"/>
    <n v="1500"/>
    <n v="1.5625"/>
    <x v="3"/>
  </r>
  <r>
    <s v="10/19/2016 0:00:00"/>
    <x v="9"/>
    <m/>
    <m/>
    <m/>
    <x v="14"/>
    <s v="MANJAR"/>
    <x v="13"/>
    <x v="15"/>
    <s v="Dulce de leche (manjar)"/>
    <m/>
    <m/>
    <m/>
    <n v="1200"/>
    <n v="900"/>
    <n v="0.75"/>
    <x v="3"/>
  </r>
  <r>
    <s v="10/19/2016 0:00:00"/>
    <x v="9"/>
    <m/>
    <m/>
    <m/>
    <x v="14"/>
    <s v="MANJAR"/>
    <x v="13"/>
    <x v="15"/>
    <s v="Dulce de leche (manjar)"/>
    <m/>
    <m/>
    <m/>
    <n v="1200"/>
    <n v="900"/>
    <n v="0.75"/>
    <x v="3"/>
  </r>
  <r>
    <s v="10/24/2016 0:00:00"/>
    <x v="9"/>
    <m/>
    <m/>
    <m/>
    <x v="14"/>
    <s v="MANJAR"/>
    <x v="13"/>
    <x v="15"/>
    <s v="Dulce de leche (manjar)"/>
    <m/>
    <m/>
    <m/>
    <n v="18144"/>
    <n v="25704"/>
    <n v="1.4166666666666667"/>
    <x v="3"/>
  </r>
  <r>
    <s v="10/25/2016 0:00:00"/>
    <x v="9"/>
    <m/>
    <m/>
    <m/>
    <x v="14"/>
    <s v="MANJAR"/>
    <x v="13"/>
    <x v="15"/>
    <s v="Dulce de leche (manjar)"/>
    <m/>
    <m/>
    <m/>
    <n v="96"/>
    <n v="100"/>
    <n v="1.0416666666666667"/>
    <x v="3"/>
  </r>
  <r>
    <s v="10/25/2016 0:00:00"/>
    <x v="9"/>
    <m/>
    <m/>
    <m/>
    <x v="14"/>
    <s v="MANJAR"/>
    <x v="13"/>
    <x v="15"/>
    <s v="Dulce de leche (manjar)"/>
    <m/>
    <m/>
    <m/>
    <n v="86.4"/>
    <n v="45"/>
    <n v="0.52083333333333326"/>
    <x v="3"/>
  </r>
  <r>
    <s v="10/25/2016 0:00:00"/>
    <x v="9"/>
    <m/>
    <m/>
    <m/>
    <x v="14"/>
    <s v="MANJAR"/>
    <x v="13"/>
    <x v="15"/>
    <s v="Dulce de leche (manjar)"/>
    <m/>
    <m/>
    <m/>
    <n v="336"/>
    <n v="224"/>
    <n v="0.66666666666666663"/>
    <x v="3"/>
  </r>
  <r>
    <s v="10/27/2016 0:00:00"/>
    <x v="9"/>
    <m/>
    <m/>
    <m/>
    <x v="14"/>
    <s v="MANJAR"/>
    <x v="13"/>
    <x v="15"/>
    <s v="Dulce de leche (manjar)"/>
    <m/>
    <m/>
    <m/>
    <n v="240"/>
    <n v="200"/>
    <n v="0.83333333333333337"/>
    <x v="3"/>
  </r>
  <r>
    <d v="2016-11-10T00:00:00"/>
    <x v="9"/>
    <m/>
    <m/>
    <m/>
    <x v="14"/>
    <s v="MANJAR"/>
    <x v="13"/>
    <x v="15"/>
    <s v="Dulce de leche (manjar)"/>
    <m/>
    <m/>
    <m/>
    <n v="17510.400000000001"/>
    <n v="27475"/>
    <n v="1.5690675255847952"/>
    <x v="13"/>
  </r>
  <r>
    <d v="2016-12-10T00:00:00"/>
    <x v="9"/>
    <m/>
    <m/>
    <m/>
    <x v="14"/>
    <s v="MANJAR"/>
    <x v="13"/>
    <x v="15"/>
    <s v="Dulce de leche (manjar)"/>
    <m/>
    <m/>
    <m/>
    <n v="35020.800000000003"/>
    <n v="54950"/>
    <n v="1.5690675255847952"/>
    <x v="13"/>
  </r>
  <r>
    <s v="10/14/2016 0:00:00"/>
    <x v="9"/>
    <m/>
    <m/>
    <m/>
    <x v="14"/>
    <s v="MANJAR"/>
    <x v="13"/>
    <x v="15"/>
    <s v="Dulce de leche (manjar)"/>
    <m/>
    <m/>
    <m/>
    <n v="8755.2000000000007"/>
    <n v="13738"/>
    <n v="1.5691246345029239"/>
    <x v="13"/>
  </r>
  <r>
    <s v="10/18/2016 0:00:00"/>
    <x v="9"/>
    <m/>
    <m/>
    <m/>
    <x v="14"/>
    <s v="MANJAR"/>
    <x v="13"/>
    <x v="15"/>
    <s v="Dulce de leche (manjar)"/>
    <m/>
    <m/>
    <m/>
    <n v="21169.200000000001"/>
    <n v="39795.75"/>
    <n v="1.8798891786179921"/>
    <x v="13"/>
  </r>
  <r>
    <s v="10/18/2016 0:00:00"/>
    <x v="9"/>
    <m/>
    <m/>
    <m/>
    <x v="14"/>
    <s v="MANJAR"/>
    <x v="13"/>
    <x v="15"/>
    <s v="Dulce de leche (manjar)"/>
    <m/>
    <m/>
    <m/>
    <n v="8755.2000000000007"/>
    <n v="13737.6"/>
    <n v="1.569078947368421"/>
    <x v="13"/>
  </r>
  <r>
    <s v="10/21/2016 0:00:00"/>
    <x v="9"/>
    <m/>
    <m/>
    <m/>
    <x v="14"/>
    <s v="MANJAR"/>
    <x v="13"/>
    <x v="15"/>
    <s v="Dulce de leche (manjar)"/>
    <m/>
    <m/>
    <m/>
    <n v="17510.400000000001"/>
    <n v="27475.200000000001"/>
    <n v="1.569078947368421"/>
    <x v="13"/>
  </r>
  <r>
    <s v="10/21/2016 0:00:00"/>
    <x v="9"/>
    <m/>
    <m/>
    <m/>
    <x v="14"/>
    <s v="MANJAR"/>
    <x v="13"/>
    <x v="15"/>
    <s v="Dulce de leche (manjar)"/>
    <m/>
    <m/>
    <m/>
    <n v="17510.400000000001"/>
    <n v="27475.200000000001"/>
    <n v="1.569078947368421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gridDropZones="1">
  <location ref="A3:M43" firstHeaderRow="1" firstDataRow="2" firstDataCol="2" rowPageCount="1" colPageCount="1"/>
  <pivotFields count="17">
    <pivotField compact="0" numFmtId="14" outline="0" subtotalTop="0" showAll="0" includeNewItemsInFilter="1" defaultSubtotal="0"/>
    <pivotField axis="axisCol" compact="0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 sortType="descending" defaultSubtotal="0">
      <items count="29">
        <item x="15"/>
        <item x="0"/>
        <item x="22"/>
        <item x="16"/>
        <item x="19"/>
        <item x="2"/>
        <item x="3"/>
        <item n=" " x="6"/>
        <item x="7"/>
        <item x="17"/>
        <item x="8"/>
        <item x="23"/>
        <item x="10"/>
        <item x="18"/>
        <item x="20"/>
        <item x="24"/>
        <item x="11"/>
        <item x="25"/>
        <item x="27"/>
        <item x="12"/>
        <item x="28"/>
        <item x="21"/>
        <item x="14"/>
        <item x="26"/>
        <item x="1"/>
        <item x="4"/>
        <item x="5"/>
        <item x="9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 defaultSubtotal="0"/>
    <pivotField axis="axisPage" compact="0" outline="0" subtotalTop="0" showAll="0" includeNewItemsInFilter="1" defaultSubtotal="0">
      <items count="28">
        <item x="1"/>
        <item x="16"/>
        <item x="8"/>
        <item x="6"/>
        <item x="17"/>
        <item x="2"/>
        <item x="14"/>
        <item x="0"/>
        <item x="3"/>
        <item x="4"/>
        <item x="15"/>
        <item x="7"/>
        <item x="13"/>
        <item x="9"/>
        <item x="5"/>
        <item x="18"/>
        <item x="11"/>
        <item x="10"/>
        <item x="12"/>
        <item x="20"/>
        <item x="21"/>
        <item x="22"/>
        <item x="19"/>
        <item x="23"/>
        <item x="24"/>
        <item x="26"/>
        <item x="25"/>
        <item x="27"/>
      </items>
    </pivotField>
    <pivotField compact="0" outline="0" subtotalTop="0" showAll="0" includeNewItemsInFilter="1" defaultSubtotal="0">
      <items count="37">
        <item x="16"/>
        <item x="0"/>
        <item x="26"/>
        <item x="17"/>
        <item x="22"/>
        <item x="33"/>
        <item x="32"/>
        <item x="1"/>
        <item x="2"/>
        <item x="23"/>
        <item x="3"/>
        <item x="18"/>
        <item x="4"/>
        <item x="19"/>
        <item x="5"/>
        <item x="6"/>
        <item x="7"/>
        <item x="8"/>
        <item x="20"/>
        <item x="9"/>
        <item x="27"/>
        <item x="10"/>
        <item x="31"/>
        <item x="11"/>
        <item x="21"/>
        <item x="24"/>
        <item x="28"/>
        <item x="12"/>
        <item x="29"/>
        <item x="30"/>
        <item x="34"/>
        <item x="13"/>
        <item x="35"/>
        <item x="25"/>
        <item x="36"/>
        <item x="14"/>
        <item x="15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axis="axisRow" compact="0" outline="0" subtotalTop="0" showAll="0" includeNewItemsInFilter="1" sortType="ascending" defaultSubtotal="0">
      <items count="34">
        <item x="9"/>
        <item x="27"/>
        <item x="19"/>
        <item x="20"/>
        <item x="1"/>
        <item x="23"/>
        <item x="32"/>
        <item x="0"/>
        <item x="4"/>
        <item x="16"/>
        <item x="10"/>
        <item x="2"/>
        <item x="5"/>
        <item x="15"/>
        <item x="24"/>
        <item x="17"/>
        <item x="21"/>
        <item x="26"/>
        <item x="11"/>
        <item x="22"/>
        <item x="33"/>
        <item x="6"/>
        <item x="25"/>
        <item x="3"/>
        <item x="28"/>
        <item x="14"/>
        <item x="12"/>
        <item x="18"/>
        <item x="29"/>
        <item x="7"/>
        <item h="1" x="30"/>
        <item x="13"/>
        <item x="8"/>
        <item x="31"/>
      </items>
    </pivotField>
  </pivotFields>
  <rowFields count="2">
    <field x="16"/>
    <field x="-2"/>
  </rowFields>
  <rowItems count="39">
    <i>
      <x v="4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1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8"/>
      <x/>
    </i>
    <i r="1" i="1">
      <x v="1"/>
    </i>
    <i r="1" i="2">
      <x v="2"/>
    </i>
    <i>
      <x v="23"/>
      <x/>
    </i>
    <i r="1" i="1">
      <x v="1"/>
    </i>
    <i r="1" i="2">
      <x v="2"/>
    </i>
    <i>
      <x v="27"/>
      <x/>
    </i>
    <i r="1" i="1">
      <x v="1"/>
    </i>
    <i r="1" i="2">
      <x v="2"/>
    </i>
    <i>
      <x v="33"/>
      <x/>
    </i>
    <i r="1" i="1">
      <x v="1"/>
    </i>
    <i r="1" i="2">
      <x v="2"/>
    </i>
    <i t="grand">
      <x/>
    </i>
    <i t="grand" i="1">
      <x/>
    </i>
    <i t="grand" i="2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7" item="2" hier="-1"/>
  </pageFields>
  <dataFields count="3">
    <dataField name="Suma de FOB en US$" fld="14" baseField="0" baseItem="0"/>
    <dataField name="Suma de Cantidad" fld="13" baseField="0" baseItem="0"/>
    <dataField name="Suma de FOB/Q" fld="15" baseField="0" baseItem="0"/>
  </dataFields>
  <formats count="1">
    <format dxfId="1">
      <pivotArea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3:N48" firstHeaderRow="1" firstDataRow="2" firstDataCol="1"/>
  <pivotFields count="17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3">
        <item x="2"/>
        <item x="3"/>
        <item x="4"/>
        <item x="1"/>
        <item x="5"/>
        <item x="6"/>
        <item x="7"/>
        <item x="0"/>
        <item x="8"/>
        <item x="9"/>
        <item x="10"/>
        <item x="1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49">
        <item x="0"/>
        <item x="1"/>
        <item x="2"/>
        <item x="3"/>
        <item x="4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42"/>
        <item x="23"/>
        <item x="24"/>
        <item x="25"/>
        <item m="1" x="46"/>
        <item x="26"/>
        <item x="27"/>
        <item m="1" x="44"/>
        <item x="28"/>
        <item x="29"/>
        <item m="1" x="45"/>
        <item x="30"/>
        <item x="31"/>
        <item m="1" x="47"/>
        <item x="32"/>
        <item x="33"/>
        <item x="34"/>
        <item x="35"/>
        <item x="36"/>
        <item x="37"/>
        <item m="1" x="43"/>
        <item x="38"/>
        <item x="17"/>
        <item x="39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6"/>
  </rowFields>
  <rowItems count="44">
    <i>
      <x v="28"/>
    </i>
    <i>
      <x v="47"/>
    </i>
    <i>
      <x v="10"/>
    </i>
    <i>
      <x v="34"/>
    </i>
    <i>
      <x v="11"/>
    </i>
    <i>
      <x v="8"/>
    </i>
    <i>
      <x v="45"/>
    </i>
    <i>
      <x v="29"/>
    </i>
    <i>
      <x v="13"/>
    </i>
    <i>
      <x v="12"/>
    </i>
    <i>
      <x v="31"/>
    </i>
    <i>
      <x v="2"/>
    </i>
    <i>
      <x v="22"/>
    </i>
    <i>
      <x v="14"/>
    </i>
    <i>
      <x v="20"/>
    </i>
    <i>
      <x v="17"/>
    </i>
    <i>
      <x v="16"/>
    </i>
    <i>
      <x v="15"/>
    </i>
    <i>
      <x v="3"/>
    </i>
    <i>
      <x v="37"/>
    </i>
    <i>
      <x v="38"/>
    </i>
    <i>
      <x v="1"/>
    </i>
    <i>
      <x v="21"/>
    </i>
    <i>
      <x v="7"/>
    </i>
    <i>
      <x v="26"/>
    </i>
    <i>
      <x v="18"/>
    </i>
    <i>
      <x v="25"/>
    </i>
    <i>
      <x v="32"/>
    </i>
    <i>
      <x v="5"/>
    </i>
    <i>
      <x v="41"/>
    </i>
    <i>
      <x v="46"/>
    </i>
    <i>
      <x/>
    </i>
    <i>
      <x v="6"/>
    </i>
    <i>
      <x v="24"/>
    </i>
    <i>
      <x v="42"/>
    </i>
    <i>
      <x v="44"/>
    </i>
    <i>
      <x v="19"/>
    </i>
    <i>
      <x v="9"/>
    </i>
    <i>
      <x v="4"/>
    </i>
    <i>
      <x v="23"/>
    </i>
    <i>
      <x v="39"/>
    </i>
    <i>
      <x v="35"/>
    </i>
    <i>
      <x v="40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FOB en US$" fld="1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opLeftCell="A14" zoomScale="70" zoomScaleNormal="70" workbookViewId="0">
      <selection activeCell="A5" sqref="A5:M43"/>
    </sheetView>
  </sheetViews>
  <sheetFormatPr baseColWidth="10" defaultRowHeight="12.6"/>
  <cols>
    <col min="1" max="1" width="20" customWidth="1"/>
    <col min="2" max="2" width="21" customWidth="1"/>
    <col min="3" max="12" width="11.6640625" customWidth="1"/>
    <col min="13" max="13" width="12.44140625" customWidth="1"/>
    <col min="14" max="15" width="13.109375" bestFit="1" customWidth="1"/>
    <col min="16" max="22" width="20" customWidth="1"/>
    <col min="23" max="23" width="25" customWidth="1"/>
    <col min="24" max="24" width="22" customWidth="1"/>
    <col min="25" max="26" width="19.88671875" customWidth="1"/>
    <col min="27" max="27" width="24.88671875" customWidth="1"/>
    <col min="28" max="28" width="22" customWidth="1"/>
    <col min="29" max="29" width="20" customWidth="1"/>
    <col min="30" max="43" width="49.109375" bestFit="1" customWidth="1"/>
    <col min="44" max="44" width="24.88671875" bestFit="1" customWidth="1"/>
    <col min="45" max="45" width="22" bestFit="1" customWidth="1"/>
  </cols>
  <sheetData>
    <row r="1" spans="1:13">
      <c r="A1" s="47" t="s">
        <v>110</v>
      </c>
      <c r="B1" s="48" t="s">
        <v>78</v>
      </c>
    </row>
    <row r="3" spans="1:13">
      <c r="A3" s="1"/>
      <c r="B3" s="9"/>
      <c r="C3" s="3" t="s">
        <v>67</v>
      </c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>
      <c r="A4" s="3" t="s">
        <v>0</v>
      </c>
      <c r="B4" s="3" t="s">
        <v>72</v>
      </c>
      <c r="C4" s="1" t="s">
        <v>17</v>
      </c>
      <c r="D4" s="4" t="s">
        <v>42</v>
      </c>
      <c r="E4" s="4" t="s">
        <v>47</v>
      </c>
      <c r="F4" s="4" t="s">
        <v>54</v>
      </c>
      <c r="G4" s="4" t="s">
        <v>59</v>
      </c>
      <c r="H4" s="4" t="s">
        <v>61</v>
      </c>
      <c r="I4" s="4" t="s">
        <v>62</v>
      </c>
      <c r="J4" s="4" t="s">
        <v>69</v>
      </c>
      <c r="K4" s="4" t="s">
        <v>76</v>
      </c>
      <c r="L4" s="4" t="s">
        <v>80</v>
      </c>
      <c r="M4" s="12" t="s">
        <v>70</v>
      </c>
    </row>
    <row r="5" spans="1:13">
      <c r="A5" s="1" t="s">
        <v>141</v>
      </c>
      <c r="B5" s="1" t="s">
        <v>71</v>
      </c>
      <c r="C5" s="32"/>
      <c r="D5" s="44">
        <v>23301</v>
      </c>
      <c r="E5" s="44">
        <v>77919.179999999993</v>
      </c>
      <c r="F5" s="44">
        <v>35301.5</v>
      </c>
      <c r="G5" s="44">
        <v>1600</v>
      </c>
      <c r="H5" s="44"/>
      <c r="I5" s="44">
        <v>16200</v>
      </c>
      <c r="J5" s="44">
        <v>13500</v>
      </c>
      <c r="K5" s="44">
        <v>42940</v>
      </c>
      <c r="L5" s="44"/>
      <c r="M5" s="31">
        <v>210761.68</v>
      </c>
    </row>
    <row r="6" spans="1:13">
      <c r="A6" s="2"/>
      <c r="B6" s="5" t="s">
        <v>73</v>
      </c>
      <c r="C6" s="35"/>
      <c r="D6" s="38">
        <v>27000</v>
      </c>
      <c r="E6" s="38">
        <v>116000</v>
      </c>
      <c r="F6" s="38">
        <v>52000</v>
      </c>
      <c r="G6" s="38">
        <v>4800</v>
      </c>
      <c r="H6" s="38"/>
      <c r="I6" s="38">
        <v>27000</v>
      </c>
      <c r="J6" s="38">
        <v>27000</v>
      </c>
      <c r="K6" s="38">
        <v>76500</v>
      </c>
      <c r="L6" s="38"/>
      <c r="M6" s="36">
        <v>330300</v>
      </c>
    </row>
    <row r="7" spans="1:13">
      <c r="A7" s="2"/>
      <c r="B7" s="5" t="s">
        <v>166</v>
      </c>
      <c r="C7" s="35"/>
      <c r="D7" s="38">
        <v>0.86299999999999999</v>
      </c>
      <c r="E7" s="38">
        <v>3.3773777171717172</v>
      </c>
      <c r="F7" s="38">
        <v>1.3401399999999999</v>
      </c>
      <c r="G7" s="38">
        <v>0.66666666666666663</v>
      </c>
      <c r="H7" s="38"/>
      <c r="I7" s="38">
        <v>0.6</v>
      </c>
      <c r="J7" s="38">
        <v>0.5</v>
      </c>
      <c r="K7" s="38">
        <v>1.7084444444444444</v>
      </c>
      <c r="L7" s="38"/>
      <c r="M7" s="36">
        <v>9.0556288282828277</v>
      </c>
    </row>
    <row r="8" spans="1:13">
      <c r="A8" s="1" t="s">
        <v>146</v>
      </c>
      <c r="B8" s="1" t="s">
        <v>71</v>
      </c>
      <c r="C8" s="32"/>
      <c r="D8" s="44">
        <v>268542.7</v>
      </c>
      <c r="E8" s="44">
        <v>248587.12</v>
      </c>
      <c r="F8" s="44">
        <v>164731.92000000001</v>
      </c>
      <c r="G8" s="44">
        <v>25864.03</v>
      </c>
      <c r="H8" s="44">
        <v>105313.1</v>
      </c>
      <c r="I8" s="44">
        <v>276639.39999999997</v>
      </c>
      <c r="J8" s="44">
        <v>240392</v>
      </c>
      <c r="K8" s="44">
        <v>501108.38</v>
      </c>
      <c r="L8" s="44">
        <v>69756</v>
      </c>
      <c r="M8" s="31">
        <v>1900934.65</v>
      </c>
    </row>
    <row r="9" spans="1:13">
      <c r="A9" s="2"/>
      <c r="B9" s="5" t="s">
        <v>73</v>
      </c>
      <c r="C9" s="35"/>
      <c r="D9" s="38">
        <v>450000</v>
      </c>
      <c r="E9" s="38">
        <v>450000</v>
      </c>
      <c r="F9" s="38">
        <v>300000</v>
      </c>
      <c r="G9" s="38">
        <v>50000</v>
      </c>
      <c r="H9" s="38">
        <v>200000</v>
      </c>
      <c r="I9" s="38">
        <v>500000</v>
      </c>
      <c r="J9" s="38">
        <v>400000</v>
      </c>
      <c r="K9" s="38">
        <v>800000</v>
      </c>
      <c r="L9" s="38">
        <v>100000</v>
      </c>
      <c r="M9" s="36">
        <v>3250000</v>
      </c>
    </row>
    <row r="10" spans="1:13">
      <c r="A10" s="2"/>
      <c r="B10" s="5" t="s">
        <v>166</v>
      </c>
      <c r="C10" s="35"/>
      <c r="D10" s="38">
        <v>1.7824669999999998</v>
      </c>
      <c r="E10" s="38">
        <v>1.6614949333333335</v>
      </c>
      <c r="F10" s="38">
        <v>2.7393909000000001</v>
      </c>
      <c r="G10" s="38">
        <v>0.51728059999999998</v>
      </c>
      <c r="H10" s="38">
        <v>1.053131</v>
      </c>
      <c r="I10" s="38">
        <v>2.7663939999999996</v>
      </c>
      <c r="J10" s="38">
        <v>1.2019599999999999</v>
      </c>
      <c r="K10" s="38">
        <v>5.0611217666666661</v>
      </c>
      <c r="L10" s="38">
        <v>0.69755999999999996</v>
      </c>
      <c r="M10" s="36">
        <v>17.480800200000001</v>
      </c>
    </row>
    <row r="11" spans="1:13">
      <c r="A11" s="1" t="s">
        <v>82</v>
      </c>
      <c r="B11" s="1" t="s">
        <v>71</v>
      </c>
      <c r="C11" s="32">
        <v>17800</v>
      </c>
      <c r="D11" s="44"/>
      <c r="E11" s="44">
        <v>82465</v>
      </c>
      <c r="F11" s="44">
        <v>67250</v>
      </c>
      <c r="G11" s="44">
        <v>67250</v>
      </c>
      <c r="H11" s="44">
        <v>75375</v>
      </c>
      <c r="I11" s="44">
        <v>56625</v>
      </c>
      <c r="J11" s="44">
        <v>185825</v>
      </c>
      <c r="K11" s="44">
        <v>131315</v>
      </c>
      <c r="L11" s="44">
        <v>197300</v>
      </c>
      <c r="M11" s="31">
        <v>881205</v>
      </c>
    </row>
    <row r="12" spans="1:13">
      <c r="A12" s="2"/>
      <c r="B12" s="5" t="s">
        <v>73</v>
      </c>
      <c r="C12" s="35">
        <v>25000</v>
      </c>
      <c r="D12" s="38"/>
      <c r="E12" s="38">
        <v>125000</v>
      </c>
      <c r="F12" s="38">
        <v>100000</v>
      </c>
      <c r="G12" s="38">
        <v>100000</v>
      </c>
      <c r="H12" s="38">
        <v>100000</v>
      </c>
      <c r="I12" s="38">
        <v>75000</v>
      </c>
      <c r="J12" s="38">
        <v>250000</v>
      </c>
      <c r="K12" s="38">
        <v>175000</v>
      </c>
      <c r="L12" s="38">
        <v>250000</v>
      </c>
      <c r="M12" s="36">
        <v>1200000</v>
      </c>
    </row>
    <row r="13" spans="1:13">
      <c r="A13" s="2"/>
      <c r="B13" s="5" t="s">
        <v>166</v>
      </c>
      <c r="C13" s="35">
        <v>0.71199999999999997</v>
      </c>
      <c r="D13" s="38"/>
      <c r="E13" s="38">
        <v>1.3393000000000002</v>
      </c>
      <c r="F13" s="38">
        <v>1.345</v>
      </c>
      <c r="G13" s="38">
        <v>1.345</v>
      </c>
      <c r="H13" s="38">
        <v>1.5049999999999999</v>
      </c>
      <c r="I13" s="38">
        <v>0.755</v>
      </c>
      <c r="J13" s="38">
        <v>3.714</v>
      </c>
      <c r="K13" s="38">
        <v>2.2488000000000001</v>
      </c>
      <c r="L13" s="38">
        <v>3.9109999999999996</v>
      </c>
      <c r="M13" s="36">
        <v>16.875099999999996</v>
      </c>
    </row>
    <row r="14" spans="1:13">
      <c r="A14" s="1" t="s">
        <v>155</v>
      </c>
      <c r="B14" s="1" t="s">
        <v>71</v>
      </c>
      <c r="C14" s="32"/>
      <c r="D14" s="44">
        <v>34920</v>
      </c>
      <c r="E14" s="44">
        <v>142245</v>
      </c>
      <c r="F14" s="44">
        <v>107235</v>
      </c>
      <c r="G14" s="44">
        <v>34550.07</v>
      </c>
      <c r="H14" s="44">
        <v>256196.82</v>
      </c>
      <c r="I14" s="44">
        <v>66110.209999999992</v>
      </c>
      <c r="J14" s="44">
        <v>16010.07</v>
      </c>
      <c r="K14" s="44">
        <v>71909.78</v>
      </c>
      <c r="L14" s="44">
        <v>55230</v>
      </c>
      <c r="M14" s="31">
        <v>784406.95</v>
      </c>
    </row>
    <row r="15" spans="1:13">
      <c r="A15" s="2"/>
      <c r="B15" s="5" t="s">
        <v>73</v>
      </c>
      <c r="C15" s="35"/>
      <c r="D15" s="38">
        <v>46000</v>
      </c>
      <c r="E15" s="38">
        <v>223000</v>
      </c>
      <c r="F15" s="38">
        <v>177000</v>
      </c>
      <c r="G15" s="38">
        <v>46000</v>
      </c>
      <c r="H15" s="38">
        <v>654000</v>
      </c>
      <c r="I15" s="38">
        <v>92000</v>
      </c>
      <c r="J15" s="38">
        <v>23000</v>
      </c>
      <c r="K15" s="38">
        <v>100000</v>
      </c>
      <c r="L15" s="38">
        <v>69000</v>
      </c>
      <c r="M15" s="36">
        <v>1430000</v>
      </c>
    </row>
    <row r="16" spans="1:13">
      <c r="A16" s="2"/>
      <c r="B16" s="5" t="s">
        <v>166</v>
      </c>
      <c r="C16" s="35"/>
      <c r="D16" s="38">
        <v>1.5182608695652173</v>
      </c>
      <c r="E16" s="38">
        <v>2.7827053140096618</v>
      </c>
      <c r="F16" s="38">
        <v>1.2605314009661837</v>
      </c>
      <c r="G16" s="38">
        <v>1.5021769565217391</v>
      </c>
      <c r="H16" s="38">
        <v>2.5484868085106385</v>
      </c>
      <c r="I16" s="38">
        <v>2.1682669565217392</v>
      </c>
      <c r="J16" s="38">
        <v>0.69608999999999999</v>
      </c>
      <c r="K16" s="38">
        <v>1.43543</v>
      </c>
      <c r="L16" s="38">
        <v>1.6008695652173912</v>
      </c>
      <c r="M16" s="36">
        <v>15.512817871312569</v>
      </c>
    </row>
    <row r="17" spans="1:13">
      <c r="A17" s="1" t="s">
        <v>145</v>
      </c>
      <c r="B17" s="1" t="s">
        <v>71</v>
      </c>
      <c r="C17" s="32"/>
      <c r="D17" s="44"/>
      <c r="E17" s="44"/>
      <c r="F17" s="44"/>
      <c r="G17" s="44">
        <v>41845.99</v>
      </c>
      <c r="H17" s="44"/>
      <c r="I17" s="44"/>
      <c r="J17" s="44">
        <v>90300.12</v>
      </c>
      <c r="K17" s="44">
        <v>45917.68</v>
      </c>
      <c r="L17" s="44"/>
      <c r="M17" s="31">
        <v>178063.78999999998</v>
      </c>
    </row>
    <row r="18" spans="1:13">
      <c r="A18" s="2"/>
      <c r="B18" s="5" t="s">
        <v>73</v>
      </c>
      <c r="C18" s="35"/>
      <c r="D18" s="38"/>
      <c r="E18" s="38"/>
      <c r="F18" s="38"/>
      <c r="G18" s="38">
        <v>69000</v>
      </c>
      <c r="H18" s="38"/>
      <c r="I18" s="38"/>
      <c r="J18" s="38">
        <v>138000</v>
      </c>
      <c r="K18" s="38">
        <v>69000</v>
      </c>
      <c r="L18" s="38"/>
      <c r="M18" s="36">
        <v>276000</v>
      </c>
    </row>
    <row r="19" spans="1:13">
      <c r="A19" s="2"/>
      <c r="B19" s="5" t="s">
        <v>166</v>
      </c>
      <c r="C19" s="35"/>
      <c r="D19" s="38"/>
      <c r="E19" s="38"/>
      <c r="F19" s="38"/>
      <c r="G19" s="38">
        <v>0.60646362318840574</v>
      </c>
      <c r="H19" s="38"/>
      <c r="I19" s="38"/>
      <c r="J19" s="38">
        <v>1.3086973913043478</v>
      </c>
      <c r="K19" s="38">
        <v>0.66547362318840575</v>
      </c>
      <c r="L19" s="38"/>
      <c r="M19" s="36">
        <v>2.5806346376811593</v>
      </c>
    </row>
    <row r="20" spans="1:13">
      <c r="A20" s="1" t="s">
        <v>153</v>
      </c>
      <c r="B20" s="1" t="s">
        <v>71</v>
      </c>
      <c r="C20" s="32">
        <v>32008.61</v>
      </c>
      <c r="D20" s="44">
        <v>71851.06</v>
      </c>
      <c r="E20" s="44"/>
      <c r="F20" s="44"/>
      <c r="G20" s="44">
        <v>12650</v>
      </c>
      <c r="H20" s="44">
        <v>27301.200000000001</v>
      </c>
      <c r="I20" s="44">
        <v>54901.2</v>
      </c>
      <c r="J20" s="44">
        <v>13800</v>
      </c>
      <c r="K20" s="44"/>
      <c r="L20" s="44">
        <v>64560</v>
      </c>
      <c r="M20" s="31">
        <v>277072.07</v>
      </c>
    </row>
    <row r="21" spans="1:13">
      <c r="A21" s="2"/>
      <c r="B21" s="5" t="s">
        <v>73</v>
      </c>
      <c r="C21" s="35">
        <v>43000</v>
      </c>
      <c r="D21" s="38">
        <v>106000</v>
      </c>
      <c r="E21" s="38"/>
      <c r="F21" s="38"/>
      <c r="G21" s="38">
        <v>23000</v>
      </c>
      <c r="H21" s="38">
        <v>40000</v>
      </c>
      <c r="I21" s="38">
        <v>86000</v>
      </c>
      <c r="J21" s="38">
        <v>23000</v>
      </c>
      <c r="K21" s="38"/>
      <c r="L21" s="38">
        <v>91000</v>
      </c>
      <c r="M21" s="36">
        <v>412000</v>
      </c>
    </row>
    <row r="22" spans="1:13">
      <c r="A22" s="2"/>
      <c r="B22" s="5" t="s">
        <v>166</v>
      </c>
      <c r="C22" s="35">
        <v>1.4774305000000001</v>
      </c>
      <c r="D22" s="38">
        <v>2.7199914999999999</v>
      </c>
      <c r="E22" s="38"/>
      <c r="F22" s="38"/>
      <c r="G22" s="38">
        <v>0.55000000000000004</v>
      </c>
      <c r="H22" s="38">
        <v>0.68252999999999997</v>
      </c>
      <c r="I22" s="38">
        <v>1.2825299999999999</v>
      </c>
      <c r="J22" s="38">
        <v>0.6</v>
      </c>
      <c r="K22" s="38"/>
      <c r="L22" s="38">
        <v>2.0999999999999996</v>
      </c>
      <c r="M22" s="36">
        <v>9.4124819999999989</v>
      </c>
    </row>
    <row r="23" spans="1:13">
      <c r="A23" s="1" t="s">
        <v>165</v>
      </c>
      <c r="B23" s="1" t="s">
        <v>71</v>
      </c>
      <c r="C23" s="32"/>
      <c r="D23" s="44">
        <v>15000</v>
      </c>
      <c r="E23" s="44"/>
      <c r="F23" s="44"/>
      <c r="G23" s="44">
        <v>13050</v>
      </c>
      <c r="H23" s="44">
        <v>4350</v>
      </c>
      <c r="I23" s="44"/>
      <c r="J23" s="44"/>
      <c r="K23" s="44"/>
      <c r="L23" s="44"/>
      <c r="M23" s="31">
        <v>32400</v>
      </c>
    </row>
    <row r="24" spans="1:13">
      <c r="A24" s="2"/>
      <c r="B24" s="5" t="s">
        <v>73</v>
      </c>
      <c r="C24" s="35"/>
      <c r="D24" s="38">
        <v>25000</v>
      </c>
      <c r="E24" s="38"/>
      <c r="F24" s="38"/>
      <c r="G24" s="38">
        <v>75000</v>
      </c>
      <c r="H24" s="38">
        <v>25000</v>
      </c>
      <c r="I24" s="38"/>
      <c r="J24" s="38"/>
      <c r="K24" s="38"/>
      <c r="L24" s="38"/>
      <c r="M24" s="36">
        <v>125000</v>
      </c>
    </row>
    <row r="25" spans="1:13">
      <c r="A25" s="2"/>
      <c r="B25" s="5" t="s">
        <v>166</v>
      </c>
      <c r="C25" s="35"/>
      <c r="D25" s="38">
        <v>0.6</v>
      </c>
      <c r="E25" s="38"/>
      <c r="F25" s="38"/>
      <c r="G25" s="38">
        <v>0.34799999999999998</v>
      </c>
      <c r="H25" s="38">
        <v>0.17399999999999999</v>
      </c>
      <c r="I25" s="38"/>
      <c r="J25" s="38"/>
      <c r="K25" s="38"/>
      <c r="L25" s="38"/>
      <c r="M25" s="36">
        <v>1.1219999999999999</v>
      </c>
    </row>
    <row r="26" spans="1:13">
      <c r="A26" s="1" t="s">
        <v>154</v>
      </c>
      <c r="B26" s="1" t="s">
        <v>71</v>
      </c>
      <c r="C26" s="32"/>
      <c r="D26" s="44"/>
      <c r="E26" s="44">
        <v>12650</v>
      </c>
      <c r="F26" s="44"/>
      <c r="G26" s="44"/>
      <c r="H26" s="44"/>
      <c r="I26" s="44">
        <v>12650</v>
      </c>
      <c r="J26" s="44">
        <v>28750</v>
      </c>
      <c r="K26" s="44">
        <v>14375</v>
      </c>
      <c r="L26" s="44">
        <v>14375</v>
      </c>
      <c r="M26" s="31">
        <v>82800</v>
      </c>
    </row>
    <row r="27" spans="1:13">
      <c r="A27" s="2"/>
      <c r="B27" s="5" t="s">
        <v>73</v>
      </c>
      <c r="C27" s="35"/>
      <c r="D27" s="38"/>
      <c r="E27" s="38">
        <v>23000</v>
      </c>
      <c r="F27" s="38"/>
      <c r="G27" s="38"/>
      <c r="H27" s="38"/>
      <c r="I27" s="38">
        <v>23000</v>
      </c>
      <c r="J27" s="38">
        <v>46000</v>
      </c>
      <c r="K27" s="38">
        <v>23000</v>
      </c>
      <c r="L27" s="38">
        <v>23000</v>
      </c>
      <c r="M27" s="36">
        <v>138000</v>
      </c>
    </row>
    <row r="28" spans="1:13">
      <c r="A28" s="2"/>
      <c r="B28" s="5" t="s">
        <v>166</v>
      </c>
      <c r="C28" s="35"/>
      <c r="D28" s="38"/>
      <c r="E28" s="38">
        <v>0.55000000000000004</v>
      </c>
      <c r="F28" s="38"/>
      <c r="G28" s="38"/>
      <c r="H28" s="38"/>
      <c r="I28" s="38">
        <v>0.55000000000000004</v>
      </c>
      <c r="J28" s="38">
        <v>1.25</v>
      </c>
      <c r="K28" s="38">
        <v>0.625</v>
      </c>
      <c r="L28" s="38">
        <v>0.625</v>
      </c>
      <c r="M28" s="36">
        <v>3.6</v>
      </c>
    </row>
    <row r="29" spans="1:13">
      <c r="A29" s="1" t="s">
        <v>139</v>
      </c>
      <c r="B29" s="1" t="s">
        <v>71</v>
      </c>
      <c r="C29" s="32"/>
      <c r="D29" s="44">
        <v>15583.26</v>
      </c>
      <c r="E29" s="44">
        <v>28337.47</v>
      </c>
      <c r="F29" s="44">
        <v>15577.26</v>
      </c>
      <c r="G29" s="44">
        <v>49730.26</v>
      </c>
      <c r="H29" s="44"/>
      <c r="I29" s="44">
        <v>15523.26</v>
      </c>
      <c r="J29" s="44">
        <v>35044.839999999997</v>
      </c>
      <c r="K29" s="44"/>
      <c r="L29" s="44"/>
      <c r="M29" s="31">
        <v>159796.34999999998</v>
      </c>
    </row>
    <row r="30" spans="1:13">
      <c r="A30" s="2"/>
      <c r="B30" s="5" t="s">
        <v>73</v>
      </c>
      <c r="C30" s="35"/>
      <c r="D30" s="38">
        <v>25000</v>
      </c>
      <c r="E30" s="38">
        <v>50000</v>
      </c>
      <c r="F30" s="38">
        <v>25000</v>
      </c>
      <c r="G30" s="38">
        <v>75000</v>
      </c>
      <c r="H30" s="38"/>
      <c r="I30" s="38">
        <v>25000</v>
      </c>
      <c r="J30" s="38">
        <v>50000</v>
      </c>
      <c r="K30" s="38"/>
      <c r="L30" s="38"/>
      <c r="M30" s="36">
        <v>250000</v>
      </c>
    </row>
    <row r="31" spans="1:13">
      <c r="A31" s="2"/>
      <c r="B31" s="5" t="s">
        <v>166</v>
      </c>
      <c r="C31" s="35"/>
      <c r="D31" s="38">
        <v>0.62333040000000006</v>
      </c>
      <c r="E31" s="38">
        <v>0.56674940000000007</v>
      </c>
      <c r="F31" s="38">
        <v>0.62309040000000004</v>
      </c>
      <c r="G31" s="38">
        <v>1.3061452</v>
      </c>
      <c r="H31" s="38"/>
      <c r="I31" s="38">
        <v>0.62093039999999999</v>
      </c>
      <c r="J31" s="38">
        <v>0.70089679999999988</v>
      </c>
      <c r="K31" s="38"/>
      <c r="L31" s="38"/>
      <c r="M31" s="36">
        <v>4.4411426000000001</v>
      </c>
    </row>
    <row r="32" spans="1:13">
      <c r="A32" s="1" t="s">
        <v>137</v>
      </c>
      <c r="B32" s="1" t="s">
        <v>71</v>
      </c>
      <c r="C32" s="32">
        <v>365748</v>
      </c>
      <c r="D32" s="44">
        <v>379938.9</v>
      </c>
      <c r="E32" s="44">
        <v>146197.5</v>
      </c>
      <c r="F32" s="44">
        <v>128117.4</v>
      </c>
      <c r="G32" s="44">
        <v>206023.2</v>
      </c>
      <c r="H32" s="44">
        <v>128088.75</v>
      </c>
      <c r="I32" s="44">
        <v>419478.5</v>
      </c>
      <c r="J32" s="44">
        <v>563159.69999999995</v>
      </c>
      <c r="K32" s="44">
        <v>479737.47</v>
      </c>
      <c r="L32" s="44">
        <v>543189.38</v>
      </c>
      <c r="M32" s="31">
        <v>3359678.8</v>
      </c>
    </row>
    <row r="33" spans="1:13">
      <c r="A33" s="2"/>
      <c r="B33" s="5" t="s">
        <v>73</v>
      </c>
      <c r="C33" s="35">
        <v>400000</v>
      </c>
      <c r="D33" s="38">
        <v>475000</v>
      </c>
      <c r="E33" s="38">
        <v>200000</v>
      </c>
      <c r="F33" s="38">
        <v>225000</v>
      </c>
      <c r="G33" s="38">
        <v>350000</v>
      </c>
      <c r="H33" s="38">
        <v>200000</v>
      </c>
      <c r="I33" s="38">
        <v>625000</v>
      </c>
      <c r="J33" s="38">
        <v>750000</v>
      </c>
      <c r="K33" s="38">
        <v>575000</v>
      </c>
      <c r="L33" s="38">
        <v>625000</v>
      </c>
      <c r="M33" s="36">
        <v>4425000</v>
      </c>
    </row>
    <row r="34" spans="1:13">
      <c r="A34" s="2"/>
      <c r="B34" s="5" t="s">
        <v>166</v>
      </c>
      <c r="C34" s="35">
        <v>3.8550400000000002</v>
      </c>
      <c r="D34" s="38">
        <v>5.5143860000000009</v>
      </c>
      <c r="E34" s="38">
        <v>4.0422500000000001</v>
      </c>
      <c r="F34" s="38">
        <v>2.3458860000000001</v>
      </c>
      <c r="G34" s="38">
        <v>4.1508260000000003</v>
      </c>
      <c r="H34" s="38">
        <v>2.7007099999999999</v>
      </c>
      <c r="I34" s="38">
        <v>4.1178279999999994</v>
      </c>
      <c r="J34" s="38">
        <v>9.2248190000000001</v>
      </c>
      <c r="K34" s="38">
        <v>4.7817938</v>
      </c>
      <c r="L34" s="38">
        <v>6.5771203733333339</v>
      </c>
      <c r="M34" s="36">
        <v>47.310659173333342</v>
      </c>
    </row>
    <row r="35" spans="1:13">
      <c r="A35" s="1" t="s">
        <v>109</v>
      </c>
      <c r="B35" s="1" t="s">
        <v>71</v>
      </c>
      <c r="C35" s="32"/>
      <c r="D35" s="44"/>
      <c r="E35" s="44"/>
      <c r="F35" s="44"/>
      <c r="G35" s="44"/>
      <c r="H35" s="44"/>
      <c r="I35" s="44"/>
      <c r="J35" s="44"/>
      <c r="K35" s="44">
        <v>15000</v>
      </c>
      <c r="L35" s="44">
        <v>7500</v>
      </c>
      <c r="M35" s="31">
        <v>22500</v>
      </c>
    </row>
    <row r="36" spans="1:13">
      <c r="A36" s="2"/>
      <c r="B36" s="5" t="s">
        <v>73</v>
      </c>
      <c r="C36" s="35"/>
      <c r="D36" s="38"/>
      <c r="E36" s="38"/>
      <c r="F36" s="38"/>
      <c r="G36" s="38"/>
      <c r="H36" s="38"/>
      <c r="I36" s="38"/>
      <c r="J36" s="38"/>
      <c r="K36" s="38">
        <v>45000</v>
      </c>
      <c r="L36" s="38">
        <v>25000</v>
      </c>
      <c r="M36" s="36">
        <v>70000</v>
      </c>
    </row>
    <row r="37" spans="1:13">
      <c r="A37" s="2"/>
      <c r="B37" s="5" t="s">
        <v>166</v>
      </c>
      <c r="C37" s="35"/>
      <c r="D37" s="38"/>
      <c r="E37" s="38"/>
      <c r="F37" s="38"/>
      <c r="G37" s="38"/>
      <c r="H37" s="38"/>
      <c r="I37" s="38"/>
      <c r="J37" s="38"/>
      <c r="K37" s="38">
        <v>0.67500000000000004</v>
      </c>
      <c r="L37" s="38">
        <v>0.3</v>
      </c>
      <c r="M37" s="36">
        <v>0.97500000000000009</v>
      </c>
    </row>
    <row r="38" spans="1:13">
      <c r="A38" s="1" t="s">
        <v>107</v>
      </c>
      <c r="B38" s="1" t="s">
        <v>71</v>
      </c>
      <c r="C38" s="32"/>
      <c r="D38" s="44"/>
      <c r="E38" s="44"/>
      <c r="F38" s="44"/>
      <c r="G38" s="44"/>
      <c r="H38" s="44">
        <v>23216.7</v>
      </c>
      <c r="I38" s="44">
        <v>69750</v>
      </c>
      <c r="J38" s="44">
        <v>93000</v>
      </c>
      <c r="K38" s="44"/>
      <c r="L38" s="44">
        <v>116615.24</v>
      </c>
      <c r="M38" s="31">
        <v>302581.94</v>
      </c>
    </row>
    <row r="39" spans="1:13">
      <c r="A39" s="2"/>
      <c r="B39" s="5" t="s">
        <v>73</v>
      </c>
      <c r="C39" s="35"/>
      <c r="D39" s="38"/>
      <c r="E39" s="38"/>
      <c r="F39" s="38"/>
      <c r="G39" s="38"/>
      <c r="H39" s="38">
        <v>25000</v>
      </c>
      <c r="I39" s="38">
        <v>75000</v>
      </c>
      <c r="J39" s="38">
        <v>100000</v>
      </c>
      <c r="K39" s="38"/>
      <c r="L39" s="38">
        <v>125000</v>
      </c>
      <c r="M39" s="36">
        <v>325000</v>
      </c>
    </row>
    <row r="40" spans="1:13">
      <c r="A40" s="2"/>
      <c r="B40" s="5" t="s">
        <v>166</v>
      </c>
      <c r="C40" s="35"/>
      <c r="D40" s="38"/>
      <c r="E40" s="38"/>
      <c r="F40" s="38"/>
      <c r="G40" s="38"/>
      <c r="H40" s="38">
        <v>0.92866800000000005</v>
      </c>
      <c r="I40" s="38">
        <v>0.93</v>
      </c>
      <c r="J40" s="38">
        <v>0.93</v>
      </c>
      <c r="K40" s="38"/>
      <c r="L40" s="38">
        <v>4.6646095999999995</v>
      </c>
      <c r="M40" s="36">
        <v>7.4532775999999998</v>
      </c>
    </row>
    <row r="41" spans="1:13">
      <c r="A41" s="1" t="s">
        <v>74</v>
      </c>
      <c r="B41" s="9"/>
      <c r="C41" s="32">
        <v>415556.61</v>
      </c>
      <c r="D41" s="44">
        <v>809136.92</v>
      </c>
      <c r="E41" s="44">
        <v>738401.27</v>
      </c>
      <c r="F41" s="44">
        <v>518213.08000000007</v>
      </c>
      <c r="G41" s="44">
        <v>452563.55000000005</v>
      </c>
      <c r="H41" s="44">
        <v>619841.57000000007</v>
      </c>
      <c r="I41" s="44">
        <v>987877.57000000007</v>
      </c>
      <c r="J41" s="44">
        <v>1279781.73</v>
      </c>
      <c r="K41" s="44">
        <v>1302303.31</v>
      </c>
      <c r="L41" s="44">
        <v>1068525.6200000001</v>
      </c>
      <c r="M41" s="31">
        <v>8192201.2300000004</v>
      </c>
    </row>
    <row r="42" spans="1:13">
      <c r="A42" s="1" t="s">
        <v>75</v>
      </c>
      <c r="B42" s="9"/>
      <c r="C42" s="32">
        <v>468000</v>
      </c>
      <c r="D42" s="44">
        <v>1154000</v>
      </c>
      <c r="E42" s="44">
        <v>1187000</v>
      </c>
      <c r="F42" s="44">
        <v>879000</v>
      </c>
      <c r="G42" s="44">
        <v>792800</v>
      </c>
      <c r="H42" s="44">
        <v>1244000</v>
      </c>
      <c r="I42" s="44">
        <v>1528000</v>
      </c>
      <c r="J42" s="44">
        <v>1807000</v>
      </c>
      <c r="K42" s="44">
        <v>1863500</v>
      </c>
      <c r="L42" s="44">
        <v>1308000</v>
      </c>
      <c r="M42" s="31">
        <v>12231300</v>
      </c>
    </row>
    <row r="43" spans="1:13">
      <c r="A43" s="11" t="s">
        <v>167</v>
      </c>
      <c r="B43" s="46"/>
      <c r="C43" s="42">
        <v>6.044470500000001</v>
      </c>
      <c r="D43" s="45">
        <v>13.621435769565217</v>
      </c>
      <c r="E43" s="45">
        <v>14.319877364514713</v>
      </c>
      <c r="F43" s="45">
        <v>9.6540387009661828</v>
      </c>
      <c r="G43" s="45">
        <v>10.992559046376812</v>
      </c>
      <c r="H43" s="45">
        <v>9.5925258085106382</v>
      </c>
      <c r="I43" s="45">
        <v>13.79094935652174</v>
      </c>
      <c r="J43" s="45">
        <v>20.126463191304346</v>
      </c>
      <c r="K43" s="45">
        <v>17.201063634299519</v>
      </c>
      <c r="L43" s="45">
        <v>20.476159538550725</v>
      </c>
      <c r="M43" s="43">
        <v>135.8195429106099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54"/>
  <sheetViews>
    <sheetView topLeftCell="A16" workbookViewId="0">
      <selection activeCell="G34" sqref="G34"/>
    </sheetView>
  </sheetViews>
  <sheetFormatPr baseColWidth="10" defaultRowHeight="12.6"/>
  <cols>
    <col min="1" max="1" width="49.109375" bestFit="1" customWidth="1"/>
    <col min="2" max="2" width="19.88671875" bestFit="1" customWidth="1"/>
    <col min="3" max="3" width="14.6640625" bestFit="1" customWidth="1"/>
    <col min="4" max="4" width="16.5546875" bestFit="1" customWidth="1"/>
    <col min="5" max="5" width="14.6640625" bestFit="1" customWidth="1"/>
  </cols>
  <sheetData>
    <row r="1" spans="1:255" ht="21">
      <c r="A1" s="7" t="s">
        <v>138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</row>
    <row r="2" spans="1:255">
      <c r="A2" s="22" t="s">
        <v>1</v>
      </c>
      <c r="B2" s="22" t="s">
        <v>72</v>
      </c>
      <c r="C2" s="22" t="s">
        <v>17</v>
      </c>
      <c r="D2" s="22" t="s">
        <v>42</v>
      </c>
      <c r="E2" s="22" t="s">
        <v>70</v>
      </c>
    </row>
    <row r="3" spans="1:255">
      <c r="A3" s="22" t="s">
        <v>4</v>
      </c>
      <c r="B3" s="25" t="s">
        <v>71</v>
      </c>
      <c r="C3" s="34">
        <v>6683640.6799999997</v>
      </c>
      <c r="D3" s="34">
        <v>14083665.779999999</v>
      </c>
      <c r="E3" s="33">
        <v>20767306.460000001</v>
      </c>
    </row>
    <row r="4" spans="1:255">
      <c r="A4" s="23"/>
      <c r="B4" s="37" t="s">
        <v>73</v>
      </c>
      <c r="C4" s="40">
        <v>3428018.330000001</v>
      </c>
      <c r="D4" s="40">
        <v>4877206.5759999994</v>
      </c>
      <c r="E4" s="41">
        <v>8305224.9060000004</v>
      </c>
    </row>
    <row r="5" spans="1:255">
      <c r="A5" s="23" t="s">
        <v>9</v>
      </c>
      <c r="B5" s="25" t="s">
        <v>71</v>
      </c>
      <c r="C5" s="34">
        <v>4002396.93</v>
      </c>
      <c r="D5" s="34">
        <v>2773840.85</v>
      </c>
      <c r="E5" s="33">
        <v>6776237.7800000003</v>
      </c>
    </row>
    <row r="6" spans="1:255">
      <c r="A6" s="23"/>
      <c r="B6" s="37" t="s">
        <v>73</v>
      </c>
      <c r="C6" s="40">
        <v>1010500.2199999999</v>
      </c>
      <c r="D6" s="40">
        <v>643685.34</v>
      </c>
      <c r="E6" s="41">
        <v>1654185.5599999998</v>
      </c>
    </row>
    <row r="7" spans="1:255">
      <c r="A7" s="23" t="s">
        <v>79</v>
      </c>
      <c r="B7" s="25" t="s">
        <v>71</v>
      </c>
      <c r="C7" s="34">
        <v>2889659.4</v>
      </c>
      <c r="D7" s="34">
        <v>2507177.38</v>
      </c>
      <c r="E7" s="33">
        <v>5396836.7799999993</v>
      </c>
    </row>
    <row r="8" spans="1:255">
      <c r="A8" s="23"/>
      <c r="B8" s="37" t="s">
        <v>73</v>
      </c>
      <c r="C8" s="40">
        <v>1409546</v>
      </c>
      <c r="D8" s="40">
        <v>1083959.72</v>
      </c>
      <c r="E8" s="41">
        <v>2493505.7199999997</v>
      </c>
    </row>
    <row r="9" spans="1:255">
      <c r="A9" s="23" t="s">
        <v>10</v>
      </c>
      <c r="B9" s="25" t="s">
        <v>71</v>
      </c>
      <c r="C9" s="34">
        <v>350280.08</v>
      </c>
      <c r="D9" s="34">
        <v>886079.67999999993</v>
      </c>
      <c r="E9" s="33">
        <v>1236359.76</v>
      </c>
    </row>
    <row r="10" spans="1:255">
      <c r="A10" s="23"/>
      <c r="B10" s="37" t="s">
        <v>73</v>
      </c>
      <c r="C10" s="40">
        <v>71823.11</v>
      </c>
      <c r="D10" s="40">
        <v>190380.87</v>
      </c>
      <c r="E10" s="41">
        <v>262203.98</v>
      </c>
    </row>
    <row r="11" spans="1:255">
      <c r="A11" s="23" t="s">
        <v>3</v>
      </c>
      <c r="B11" s="25" t="s">
        <v>71</v>
      </c>
      <c r="C11" s="34">
        <v>546945.6</v>
      </c>
      <c r="D11" s="34">
        <v>657417.87</v>
      </c>
      <c r="E11" s="33">
        <v>1204363.47</v>
      </c>
    </row>
    <row r="12" spans="1:255">
      <c r="A12" s="23"/>
      <c r="B12" s="37" t="s">
        <v>73</v>
      </c>
      <c r="C12" s="40">
        <v>388412</v>
      </c>
      <c r="D12" s="40">
        <v>335043.23000000004</v>
      </c>
      <c r="E12" s="41">
        <v>723455.23</v>
      </c>
    </row>
    <row r="13" spans="1:255">
      <c r="A13" s="23" t="s">
        <v>140</v>
      </c>
      <c r="B13" s="25" t="s">
        <v>71</v>
      </c>
      <c r="C13" s="34">
        <v>596437.97</v>
      </c>
      <c r="D13" s="34">
        <v>376033</v>
      </c>
      <c r="E13" s="33">
        <v>972470.97</v>
      </c>
    </row>
    <row r="14" spans="1:255">
      <c r="A14" s="23"/>
      <c r="B14" s="37" t="s">
        <v>73</v>
      </c>
      <c r="C14" s="40">
        <v>148282</v>
      </c>
      <c r="D14" s="40">
        <v>75000</v>
      </c>
      <c r="E14" s="41">
        <v>223282</v>
      </c>
    </row>
    <row r="15" spans="1:255">
      <c r="A15" s="23" t="s">
        <v>36</v>
      </c>
      <c r="B15" s="25" t="s">
        <v>71</v>
      </c>
      <c r="C15" s="34">
        <v>848612.96</v>
      </c>
      <c r="D15" s="34"/>
      <c r="E15" s="33">
        <v>848612.96</v>
      </c>
    </row>
    <row r="16" spans="1:255">
      <c r="A16" s="23"/>
      <c r="B16" s="37" t="s">
        <v>73</v>
      </c>
      <c r="C16" s="40">
        <v>163018.43000000002</v>
      </c>
      <c r="D16" s="40"/>
      <c r="E16" s="41">
        <v>163018.43000000002</v>
      </c>
    </row>
    <row r="17" spans="1:5">
      <c r="A17" s="23" t="s">
        <v>136</v>
      </c>
      <c r="B17" s="25" t="s">
        <v>71</v>
      </c>
      <c r="C17" s="34">
        <v>162291.25</v>
      </c>
      <c r="D17" s="34">
        <v>162291</v>
      </c>
      <c r="E17" s="33">
        <v>324582.25</v>
      </c>
    </row>
    <row r="18" spans="1:5">
      <c r="A18" s="23"/>
      <c r="B18" s="37" t="s">
        <v>73</v>
      </c>
      <c r="C18" s="40">
        <v>53650</v>
      </c>
      <c r="D18" s="40">
        <v>53650</v>
      </c>
      <c r="E18" s="41">
        <v>107300</v>
      </c>
    </row>
    <row r="19" spans="1:5">
      <c r="A19" s="23" t="s">
        <v>43</v>
      </c>
      <c r="B19" s="25" t="s">
        <v>71</v>
      </c>
      <c r="C19" s="34">
        <v>110538</v>
      </c>
      <c r="D19" s="34">
        <v>111499.2</v>
      </c>
      <c r="E19" s="33">
        <v>222037.2</v>
      </c>
    </row>
    <row r="20" spans="1:5">
      <c r="A20" s="23"/>
      <c r="B20" s="37" t="s">
        <v>73</v>
      </c>
      <c r="C20" s="40">
        <v>15897.6</v>
      </c>
      <c r="D20" s="40">
        <v>16035.84</v>
      </c>
      <c r="E20" s="41">
        <v>31933.440000000002</v>
      </c>
    </row>
    <row r="21" spans="1:5">
      <c r="A21" s="23" t="s">
        <v>7</v>
      </c>
      <c r="B21" s="25" t="s">
        <v>71</v>
      </c>
      <c r="C21" s="34">
        <v>31947</v>
      </c>
      <c r="D21" s="34">
        <v>16711</v>
      </c>
      <c r="E21" s="33">
        <v>48658</v>
      </c>
    </row>
    <row r="22" spans="1:5">
      <c r="A22" s="23"/>
      <c r="B22" s="37" t="s">
        <v>73</v>
      </c>
      <c r="C22" s="40">
        <v>26138.880000000001</v>
      </c>
      <c r="D22" s="40">
        <v>24888</v>
      </c>
      <c r="E22" s="41">
        <v>51026.880000000005</v>
      </c>
    </row>
    <row r="23" spans="1:5">
      <c r="A23" s="23" t="s">
        <v>143</v>
      </c>
      <c r="B23" s="25" t="s">
        <v>71</v>
      </c>
      <c r="C23" s="34"/>
      <c r="D23" s="34">
        <v>27850</v>
      </c>
      <c r="E23" s="33">
        <v>27850</v>
      </c>
    </row>
    <row r="24" spans="1:5">
      <c r="A24" s="23"/>
      <c r="B24" s="37" t="s">
        <v>73</v>
      </c>
      <c r="C24" s="40"/>
      <c r="D24" s="40">
        <v>27000</v>
      </c>
      <c r="E24" s="41">
        <v>27000</v>
      </c>
    </row>
    <row r="25" spans="1:5">
      <c r="A25" s="23" t="s">
        <v>2</v>
      </c>
      <c r="B25" s="25" t="s">
        <v>71</v>
      </c>
      <c r="C25" s="34">
        <v>8420</v>
      </c>
      <c r="D25" s="34">
        <v>12678</v>
      </c>
      <c r="E25" s="33">
        <v>21098</v>
      </c>
    </row>
    <row r="26" spans="1:5">
      <c r="A26" s="23"/>
      <c r="B26" s="37" t="s">
        <v>73</v>
      </c>
      <c r="C26" s="40">
        <v>32590.400000000001</v>
      </c>
      <c r="D26" s="40">
        <v>51147.6</v>
      </c>
      <c r="E26" s="41">
        <v>83738</v>
      </c>
    </row>
    <row r="27" spans="1:5">
      <c r="A27" s="23" t="s">
        <v>51</v>
      </c>
      <c r="B27" s="25" t="s">
        <v>71</v>
      </c>
      <c r="C27" s="34"/>
      <c r="D27" s="34">
        <v>20983</v>
      </c>
      <c r="E27" s="33">
        <v>20983</v>
      </c>
    </row>
    <row r="28" spans="1:5">
      <c r="A28" s="23"/>
      <c r="B28" s="37" t="s">
        <v>73</v>
      </c>
      <c r="C28" s="40"/>
      <c r="D28" s="40">
        <v>13942</v>
      </c>
      <c r="E28" s="41">
        <v>13942</v>
      </c>
    </row>
    <row r="29" spans="1:5">
      <c r="A29" s="23" t="s">
        <v>11</v>
      </c>
      <c r="B29" s="25" t="s">
        <v>71</v>
      </c>
      <c r="C29" s="34">
        <v>6720</v>
      </c>
      <c r="D29" s="34">
        <v>11760</v>
      </c>
      <c r="E29" s="33">
        <v>18480</v>
      </c>
    </row>
    <row r="30" spans="1:5">
      <c r="A30" s="23"/>
      <c r="B30" s="37" t="s">
        <v>73</v>
      </c>
      <c r="C30" s="40">
        <v>4800</v>
      </c>
      <c r="D30" s="40">
        <v>8400</v>
      </c>
      <c r="E30" s="41">
        <v>13200</v>
      </c>
    </row>
    <row r="31" spans="1:5">
      <c r="A31" s="23" t="s">
        <v>12</v>
      </c>
      <c r="B31" s="25" t="s">
        <v>71</v>
      </c>
      <c r="C31" s="34">
        <v>6960.2</v>
      </c>
      <c r="D31" s="34">
        <v>6980.5</v>
      </c>
      <c r="E31" s="33">
        <v>13940.7</v>
      </c>
    </row>
    <row r="32" spans="1:5">
      <c r="A32" s="23"/>
      <c r="B32" s="37" t="s">
        <v>73</v>
      </c>
      <c r="C32" s="40">
        <v>27458.640000000003</v>
      </c>
      <c r="D32" s="40">
        <v>25423</v>
      </c>
      <c r="E32" s="41">
        <v>52881.64</v>
      </c>
    </row>
    <row r="33" spans="1:5">
      <c r="A33" s="23" t="s">
        <v>52</v>
      </c>
      <c r="B33" s="25" t="s">
        <v>71</v>
      </c>
      <c r="C33" s="34"/>
      <c r="D33" s="34">
        <v>8310</v>
      </c>
      <c r="E33" s="33">
        <v>8310</v>
      </c>
    </row>
    <row r="34" spans="1:5">
      <c r="A34" s="23"/>
      <c r="B34" s="37" t="s">
        <v>73</v>
      </c>
      <c r="C34" s="40"/>
      <c r="D34" s="40">
        <v>3600</v>
      </c>
      <c r="E34" s="41">
        <v>3600</v>
      </c>
    </row>
    <row r="35" spans="1:5">
      <c r="A35" s="23" t="s">
        <v>8</v>
      </c>
      <c r="B35" s="25" t="s">
        <v>71</v>
      </c>
      <c r="C35" s="34">
        <v>4228.83</v>
      </c>
      <c r="D35" s="34">
        <v>3817.54</v>
      </c>
      <c r="E35" s="33">
        <v>8046.37</v>
      </c>
    </row>
    <row r="36" spans="1:5">
      <c r="A36" s="23"/>
      <c r="B36" s="37" t="s">
        <v>73</v>
      </c>
      <c r="C36" s="40">
        <v>1699.3251</v>
      </c>
      <c r="D36" s="40">
        <v>1680.864</v>
      </c>
      <c r="E36" s="41">
        <v>3380.1891000000001</v>
      </c>
    </row>
    <row r="37" spans="1:5">
      <c r="A37" s="23" t="s">
        <v>135</v>
      </c>
      <c r="B37" s="25" t="s">
        <v>71</v>
      </c>
      <c r="C37" s="34">
        <v>4848</v>
      </c>
      <c r="D37" s="34"/>
      <c r="E37" s="33">
        <v>4848</v>
      </c>
    </row>
    <row r="38" spans="1:5">
      <c r="A38" s="23"/>
      <c r="B38" s="37" t="s">
        <v>73</v>
      </c>
      <c r="C38" s="40">
        <v>537.24</v>
      </c>
      <c r="D38" s="40"/>
      <c r="E38" s="41">
        <v>537.24</v>
      </c>
    </row>
    <row r="39" spans="1:5">
      <c r="A39" s="23" t="s">
        <v>134</v>
      </c>
      <c r="B39" s="25" t="s">
        <v>71</v>
      </c>
      <c r="C39" s="34">
        <v>3940</v>
      </c>
      <c r="D39" s="34">
        <v>231.2</v>
      </c>
      <c r="E39" s="33">
        <v>4171.2</v>
      </c>
    </row>
    <row r="40" spans="1:5">
      <c r="A40" s="23"/>
      <c r="B40" s="37" t="s">
        <v>73</v>
      </c>
      <c r="C40" s="40">
        <v>1357</v>
      </c>
      <c r="D40" s="40">
        <v>44.4</v>
      </c>
      <c r="E40" s="41">
        <v>1401.4</v>
      </c>
    </row>
    <row r="41" spans="1:5">
      <c r="A41" s="23" t="s">
        <v>6</v>
      </c>
      <c r="B41" s="25" t="s">
        <v>71</v>
      </c>
      <c r="C41" s="34">
        <v>658</v>
      </c>
      <c r="D41" s="34">
        <v>1880</v>
      </c>
      <c r="E41" s="33">
        <v>2538</v>
      </c>
    </row>
    <row r="42" spans="1:5">
      <c r="A42" s="23"/>
      <c r="B42" s="37" t="s">
        <v>73</v>
      </c>
      <c r="C42" s="40">
        <v>840</v>
      </c>
      <c r="D42" s="40">
        <v>2268</v>
      </c>
      <c r="E42" s="41">
        <v>3108</v>
      </c>
    </row>
    <row r="43" spans="1:5">
      <c r="A43" s="23" t="s">
        <v>5</v>
      </c>
      <c r="B43" s="25" t="s">
        <v>71</v>
      </c>
      <c r="C43" s="34">
        <v>489</v>
      </c>
      <c r="D43" s="34">
        <v>535</v>
      </c>
      <c r="E43" s="33">
        <v>1024</v>
      </c>
    </row>
    <row r="44" spans="1:5">
      <c r="A44" s="23"/>
      <c r="B44" s="37" t="s">
        <v>73</v>
      </c>
      <c r="C44" s="40">
        <v>162</v>
      </c>
      <c r="D44" s="40">
        <v>118</v>
      </c>
      <c r="E44" s="41">
        <v>280</v>
      </c>
    </row>
    <row r="45" spans="1:5">
      <c r="A45" s="23" t="s">
        <v>16</v>
      </c>
      <c r="B45" s="25" t="s">
        <v>71</v>
      </c>
      <c r="C45" s="34">
        <v>600</v>
      </c>
      <c r="D45" s="34"/>
      <c r="E45" s="33">
        <v>600</v>
      </c>
    </row>
    <row r="46" spans="1:5">
      <c r="A46" s="23"/>
      <c r="B46" s="37" t="s">
        <v>73</v>
      </c>
      <c r="C46" s="40">
        <v>3600</v>
      </c>
      <c r="D46" s="40"/>
      <c r="E46" s="41">
        <v>3600</v>
      </c>
    </row>
    <row r="47" spans="1:5">
      <c r="A47" s="23" t="s">
        <v>13</v>
      </c>
      <c r="B47" s="25" t="s">
        <v>71</v>
      </c>
      <c r="C47" s="34">
        <v>570</v>
      </c>
      <c r="D47" s="34"/>
      <c r="E47" s="33">
        <v>570</v>
      </c>
    </row>
    <row r="48" spans="1:5">
      <c r="A48" s="23"/>
      <c r="B48" s="37" t="s">
        <v>73</v>
      </c>
      <c r="C48" s="40">
        <v>540</v>
      </c>
      <c r="D48" s="40"/>
      <c r="E48" s="41">
        <v>540</v>
      </c>
    </row>
    <row r="49" spans="1:5">
      <c r="A49" s="23" t="s">
        <v>15</v>
      </c>
      <c r="B49" s="25" t="s">
        <v>71</v>
      </c>
      <c r="C49" s="34"/>
      <c r="D49" s="34">
        <v>342.48</v>
      </c>
      <c r="E49" s="33">
        <v>342.48</v>
      </c>
    </row>
    <row r="50" spans="1:5">
      <c r="A50" s="23"/>
      <c r="B50" s="37" t="s">
        <v>73</v>
      </c>
      <c r="C50" s="40"/>
      <c r="D50" s="40">
        <v>353.68</v>
      </c>
      <c r="E50" s="41">
        <v>353.68</v>
      </c>
    </row>
    <row r="51" spans="1:5">
      <c r="A51" s="23" t="s">
        <v>14</v>
      </c>
      <c r="B51" s="25" t="s">
        <v>71</v>
      </c>
      <c r="C51" s="34">
        <v>100</v>
      </c>
      <c r="D51" s="34">
        <v>200</v>
      </c>
      <c r="E51" s="33">
        <v>300</v>
      </c>
    </row>
    <row r="52" spans="1:5">
      <c r="A52" s="23"/>
      <c r="B52" s="37" t="s">
        <v>73</v>
      </c>
      <c r="C52" s="40">
        <v>96</v>
      </c>
      <c r="D52" s="40">
        <v>1080</v>
      </c>
      <c r="E52" s="41">
        <v>1176</v>
      </c>
    </row>
    <row r="53" spans="1:5">
      <c r="A53" s="24" t="s">
        <v>74</v>
      </c>
      <c r="B53" s="33"/>
      <c r="C53" s="33">
        <v>16260283.9</v>
      </c>
      <c r="D53" s="33">
        <v>21670283.48</v>
      </c>
      <c r="E53" s="33">
        <v>37930567.379999995</v>
      </c>
    </row>
    <row r="54" spans="1:5">
      <c r="A54" s="24" t="s">
        <v>75</v>
      </c>
      <c r="B54" s="33"/>
      <c r="C54" s="41">
        <v>6788967.1751000006</v>
      </c>
      <c r="D54" s="41">
        <v>7434907.1199999992</v>
      </c>
      <c r="E54" s="41">
        <v>14223874.2951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tabSelected="1" workbookViewId="0">
      <selection activeCell="S3" sqref="S3"/>
    </sheetView>
  </sheetViews>
  <sheetFormatPr baseColWidth="10" defaultRowHeight="13.8"/>
  <cols>
    <col min="1" max="1" width="19.88671875" customWidth="1"/>
    <col min="2" max="2" width="11.77734375" style="55" customWidth="1"/>
    <col min="3" max="3" width="11.77734375" style="51" customWidth="1"/>
    <col min="4" max="6" width="11.77734375" customWidth="1"/>
    <col min="7" max="7" width="11.33203125" style="49" bestFit="1" customWidth="1"/>
    <col min="8" max="8" width="6.44140625" style="49" hidden="1" customWidth="1"/>
    <col min="9" max="9" width="8" style="49" hidden="1" customWidth="1"/>
    <col min="10" max="10" width="7" style="49" hidden="1" customWidth="1"/>
    <col min="11" max="11" width="10.88671875" style="49" hidden="1" customWidth="1"/>
    <col min="12" max="12" width="4.88671875" style="49" hidden="1" customWidth="1"/>
    <col min="13" max="13" width="6.77734375" style="49" hidden="1" customWidth="1"/>
    <col min="14" max="14" width="11.33203125" style="6" bestFit="1" customWidth="1"/>
    <col min="15" max="15" width="4" customWidth="1"/>
    <col min="16" max="16" width="12.88671875" style="50" bestFit="1" customWidth="1"/>
    <col min="17" max="17" width="9" bestFit="1" customWidth="1"/>
    <col min="18" max="18" width="5.5546875" bestFit="1" customWidth="1"/>
  </cols>
  <sheetData>
    <row r="1" spans="1:18" s="49" customFormat="1">
      <c r="A1" s="81" t="s">
        <v>196</v>
      </c>
      <c r="B1" s="58"/>
      <c r="C1" s="54"/>
      <c r="D1" s="54"/>
      <c r="E1" s="56"/>
      <c r="F1" s="56"/>
      <c r="G1" s="56"/>
      <c r="H1" s="56"/>
      <c r="I1" s="56"/>
      <c r="J1" s="56"/>
      <c r="K1" s="56"/>
      <c r="L1" s="56"/>
      <c r="M1" s="56"/>
      <c r="N1" s="56"/>
      <c r="P1" s="50"/>
    </row>
    <row r="2" spans="1:18" s="49" customFormat="1" ht="14.4" thickBot="1">
      <c r="A2" s="81"/>
      <c r="B2" s="58"/>
      <c r="C2" s="54"/>
      <c r="D2" s="54"/>
      <c r="E2" s="56"/>
      <c r="F2" s="56"/>
      <c r="G2" s="56"/>
      <c r="H2" s="56"/>
      <c r="I2" s="56"/>
      <c r="J2" s="56"/>
      <c r="K2" s="56"/>
      <c r="L2" s="56"/>
      <c r="M2" s="56"/>
      <c r="N2" s="56"/>
      <c r="P2" s="50"/>
    </row>
    <row r="3" spans="1:18" s="39" customFormat="1" ht="14.4" thickBot="1">
      <c r="A3" s="53" t="s">
        <v>0</v>
      </c>
      <c r="B3" s="85" t="s">
        <v>159</v>
      </c>
      <c r="C3" s="82" t="s">
        <v>171</v>
      </c>
      <c r="D3" s="82" t="s">
        <v>172</v>
      </c>
      <c r="E3" s="82" t="s">
        <v>173</v>
      </c>
      <c r="F3" s="82" t="s">
        <v>174</v>
      </c>
      <c r="G3" s="83" t="s">
        <v>177</v>
      </c>
      <c r="H3" s="83" t="s">
        <v>178</v>
      </c>
      <c r="I3" s="83" t="s">
        <v>179</v>
      </c>
      <c r="J3" s="83" t="s">
        <v>180</v>
      </c>
      <c r="K3" s="83" t="s">
        <v>181</v>
      </c>
      <c r="L3" s="83" t="s">
        <v>182</v>
      </c>
      <c r="M3" s="84" t="s">
        <v>183</v>
      </c>
      <c r="N3" s="53" t="s">
        <v>120</v>
      </c>
      <c r="P3" s="93" t="s">
        <v>198</v>
      </c>
      <c r="Q3" s="57" t="s">
        <v>175</v>
      </c>
      <c r="R3" s="53" t="s">
        <v>176</v>
      </c>
    </row>
    <row r="4" spans="1:18" s="49" customFormat="1" ht="12.6">
      <c r="A4" s="90" t="s">
        <v>189</v>
      </c>
      <c r="B4" s="86">
        <v>5351315.1999999993</v>
      </c>
      <c r="C4" s="59">
        <v>4561575.0200000005</v>
      </c>
      <c r="D4" s="59">
        <v>4115637.7600000002</v>
      </c>
      <c r="E4" s="59">
        <v>3344076.1600000006</v>
      </c>
      <c r="F4" s="59">
        <v>4280798.2999999989</v>
      </c>
      <c r="G4" s="64">
        <v>5279240.92</v>
      </c>
      <c r="H4" s="64"/>
      <c r="I4" s="64"/>
      <c r="J4" s="64"/>
      <c r="K4" s="64"/>
      <c r="L4" s="64"/>
      <c r="M4" s="65"/>
      <c r="N4" s="67">
        <f t="shared" ref="N4:N44" si="0">SUM(B4:M4)</f>
        <v>26932643.359999999</v>
      </c>
      <c r="P4" s="80">
        <v>24007544.379999999</v>
      </c>
      <c r="Q4" s="61">
        <f t="shared" ref="Q4:Q22" si="1">N4-P4</f>
        <v>2925098.9800000004</v>
      </c>
      <c r="R4" s="62">
        <f>+N4/P4</f>
        <v>1.1218408236053004</v>
      </c>
    </row>
    <row r="5" spans="1:18" s="49" customFormat="1" ht="12.6">
      <c r="A5" s="52" t="s">
        <v>81</v>
      </c>
      <c r="B5" s="87">
        <v>5242615.3199999947</v>
      </c>
      <c r="C5" s="60">
        <v>3648413.5899999994</v>
      </c>
      <c r="D5" s="60">
        <v>1683759.69</v>
      </c>
      <c r="E5" s="60">
        <v>1011227.0599999999</v>
      </c>
      <c r="F5" s="60">
        <v>4053359.06</v>
      </c>
      <c r="G5" s="63">
        <v>7785357.8799999962</v>
      </c>
      <c r="H5" s="63"/>
      <c r="I5" s="63"/>
      <c r="J5" s="63"/>
      <c r="K5" s="63"/>
      <c r="L5" s="63"/>
      <c r="M5" s="66"/>
      <c r="N5" s="68">
        <f t="shared" si="0"/>
        <v>23424732.59999999</v>
      </c>
      <c r="P5" s="79">
        <v>20171134.349999998</v>
      </c>
      <c r="Q5" s="61">
        <f t="shared" si="1"/>
        <v>3253598.2499999925</v>
      </c>
      <c r="R5" s="62">
        <f>+N5/P5</f>
        <v>1.1612997163939862</v>
      </c>
    </row>
    <row r="6" spans="1:18" s="39" customFormat="1" ht="12.6">
      <c r="A6" s="52" t="s">
        <v>139</v>
      </c>
      <c r="B6" s="87">
        <v>1832118.79</v>
      </c>
      <c r="C6" s="60">
        <v>3154388.3500000006</v>
      </c>
      <c r="D6" s="60">
        <v>1736132.1600000001</v>
      </c>
      <c r="E6" s="60">
        <v>1614067.23</v>
      </c>
      <c r="F6" s="60">
        <v>1962470.4600000002</v>
      </c>
      <c r="G6" s="63">
        <v>2491883.1699999995</v>
      </c>
      <c r="H6" s="63"/>
      <c r="I6" s="63"/>
      <c r="J6" s="63"/>
      <c r="K6" s="63"/>
      <c r="L6" s="63"/>
      <c r="M6" s="66"/>
      <c r="N6" s="68">
        <f t="shared" si="0"/>
        <v>12791060.160000002</v>
      </c>
      <c r="P6" s="80">
        <v>10554949.760000002</v>
      </c>
      <c r="Q6" s="61">
        <f t="shared" si="1"/>
        <v>2236110.4000000004</v>
      </c>
      <c r="R6" s="62">
        <f t="shared" ref="R6:R12" si="2">+N6/P6</f>
        <v>1.2118541964523761</v>
      </c>
    </row>
    <row r="7" spans="1:18" s="49" customFormat="1" ht="12.6">
      <c r="A7" s="52" t="s">
        <v>137</v>
      </c>
      <c r="B7" s="87">
        <v>2028246.73</v>
      </c>
      <c r="C7" s="60">
        <v>1064044.96</v>
      </c>
      <c r="D7" s="60">
        <v>1422710.0499999998</v>
      </c>
      <c r="E7" s="60">
        <v>1263112.6400000001</v>
      </c>
      <c r="F7" s="60">
        <v>1402584.6799999997</v>
      </c>
      <c r="G7" s="63">
        <v>2450169.1900000004</v>
      </c>
      <c r="H7" s="63"/>
      <c r="I7" s="63"/>
      <c r="J7" s="63"/>
      <c r="K7" s="63"/>
      <c r="L7" s="63"/>
      <c r="M7" s="66"/>
      <c r="N7" s="68">
        <f t="shared" si="0"/>
        <v>9630868.25</v>
      </c>
      <c r="P7" s="80">
        <v>12832029.330000002</v>
      </c>
      <c r="Q7" s="61">
        <f t="shared" si="1"/>
        <v>-3201161.0800000019</v>
      </c>
      <c r="R7" s="62">
        <f t="shared" si="2"/>
        <v>0.75053352843294963</v>
      </c>
    </row>
    <row r="8" spans="1:18" s="49" customFormat="1" ht="12.6">
      <c r="A8" s="52" t="s">
        <v>146</v>
      </c>
      <c r="B8" s="87">
        <v>1616702.96</v>
      </c>
      <c r="C8" s="60">
        <v>1168916.32</v>
      </c>
      <c r="D8" s="60">
        <v>964230.6599999998</v>
      </c>
      <c r="E8" s="60">
        <v>292535.56</v>
      </c>
      <c r="F8" s="60">
        <v>726096.77</v>
      </c>
      <c r="G8" s="63">
        <v>1166717.8699999999</v>
      </c>
      <c r="H8" s="63"/>
      <c r="I8" s="63"/>
      <c r="J8" s="63"/>
      <c r="K8" s="63"/>
      <c r="L8" s="63"/>
      <c r="M8" s="66"/>
      <c r="N8" s="68">
        <f t="shared" si="0"/>
        <v>5935200.1399999997</v>
      </c>
      <c r="P8" s="80">
        <v>8646541.3000000007</v>
      </c>
      <c r="Q8" s="61">
        <f t="shared" si="1"/>
        <v>-2711341.1600000011</v>
      </c>
      <c r="R8" s="62">
        <f t="shared" si="2"/>
        <v>0.68642477194898721</v>
      </c>
    </row>
    <row r="9" spans="1:18" s="49" customFormat="1" ht="12.6">
      <c r="A9" s="52" t="s">
        <v>109</v>
      </c>
      <c r="B9" s="87">
        <v>733274.73</v>
      </c>
      <c r="C9" s="60">
        <v>1248008.72</v>
      </c>
      <c r="D9" s="60">
        <v>1186783.3599999999</v>
      </c>
      <c r="E9" s="60">
        <v>1017837.84</v>
      </c>
      <c r="F9" s="60">
        <v>842089.92</v>
      </c>
      <c r="G9" s="63">
        <v>247358.49000000002</v>
      </c>
      <c r="H9" s="63"/>
      <c r="I9" s="63"/>
      <c r="J9" s="63"/>
      <c r="K9" s="63"/>
      <c r="L9" s="63"/>
      <c r="M9" s="66"/>
      <c r="N9" s="68">
        <f t="shared" si="0"/>
        <v>5275353.0599999996</v>
      </c>
      <c r="P9" s="80">
        <v>4047499.06</v>
      </c>
      <c r="Q9" s="61">
        <f t="shared" si="1"/>
        <v>1227853.9999999995</v>
      </c>
      <c r="R9" s="62">
        <f t="shared" si="2"/>
        <v>1.3033611575440365</v>
      </c>
    </row>
    <row r="10" spans="1:18" s="49" customFormat="1" ht="12.6">
      <c r="A10" s="52" t="s">
        <v>148</v>
      </c>
      <c r="B10" s="87">
        <v>457123.26</v>
      </c>
      <c r="C10" s="60">
        <v>574912.4800000001</v>
      </c>
      <c r="D10" s="60">
        <v>858244.52</v>
      </c>
      <c r="E10" s="60">
        <v>696281.04</v>
      </c>
      <c r="F10" s="60">
        <v>595383.11999999988</v>
      </c>
      <c r="G10" s="63">
        <v>639950.55000000005</v>
      </c>
      <c r="H10" s="63"/>
      <c r="I10" s="63"/>
      <c r="J10" s="63"/>
      <c r="K10" s="63"/>
      <c r="L10" s="63"/>
      <c r="M10" s="66"/>
      <c r="N10" s="68">
        <f t="shared" si="0"/>
        <v>3821894.9699999997</v>
      </c>
      <c r="P10" s="80">
        <v>4405095.1900000004</v>
      </c>
      <c r="Q10" s="61">
        <f t="shared" si="1"/>
        <v>-583200.22000000067</v>
      </c>
      <c r="R10" s="62">
        <f t="shared" si="2"/>
        <v>0.86760780531509907</v>
      </c>
    </row>
    <row r="11" spans="1:18" s="49" customFormat="1" ht="12.6">
      <c r="A11" s="52" t="s">
        <v>155</v>
      </c>
      <c r="B11" s="87">
        <v>906233.45</v>
      </c>
      <c r="C11" s="60">
        <v>827222.85</v>
      </c>
      <c r="D11" s="60">
        <v>617361.41999999993</v>
      </c>
      <c r="E11" s="60">
        <v>42720</v>
      </c>
      <c r="F11" s="60">
        <v>610891.02</v>
      </c>
      <c r="G11" s="63">
        <v>370477.77</v>
      </c>
      <c r="H11" s="63"/>
      <c r="I11" s="63"/>
      <c r="J11" s="63"/>
      <c r="K11" s="63"/>
      <c r="L11" s="63"/>
      <c r="M11" s="66"/>
      <c r="N11" s="68">
        <f t="shared" si="0"/>
        <v>3374906.51</v>
      </c>
      <c r="P11" s="80">
        <v>3281965.9199999995</v>
      </c>
      <c r="Q11" s="61">
        <f t="shared" si="1"/>
        <v>92940.590000000317</v>
      </c>
      <c r="R11" s="62">
        <f t="shared" si="2"/>
        <v>1.0283185725462989</v>
      </c>
    </row>
    <row r="12" spans="1:18" s="49" customFormat="1" ht="12.6">
      <c r="A12" s="52" t="s">
        <v>141</v>
      </c>
      <c r="B12" s="87">
        <v>401113.81</v>
      </c>
      <c r="C12" s="60">
        <v>300310.53999999998</v>
      </c>
      <c r="D12" s="60">
        <v>556777.59999999986</v>
      </c>
      <c r="E12" s="60">
        <v>422467.99</v>
      </c>
      <c r="F12" s="60">
        <v>654069.69999999995</v>
      </c>
      <c r="G12" s="63">
        <v>883214.29999999993</v>
      </c>
      <c r="H12" s="63"/>
      <c r="I12" s="63"/>
      <c r="J12" s="63"/>
      <c r="K12" s="63"/>
      <c r="L12" s="63"/>
      <c r="M12" s="66"/>
      <c r="N12" s="68">
        <f t="shared" si="0"/>
        <v>3217953.9399999995</v>
      </c>
      <c r="P12" s="80">
        <v>1629017.27</v>
      </c>
      <c r="Q12" s="61">
        <f t="shared" si="1"/>
        <v>1588936.6699999995</v>
      </c>
      <c r="R12" s="62">
        <f t="shared" si="2"/>
        <v>1.9753958409538528</v>
      </c>
    </row>
    <row r="13" spans="1:18" s="39" customFormat="1" ht="12.6">
      <c r="A13" s="52" t="s">
        <v>190</v>
      </c>
      <c r="B13" s="87">
        <v>762170.48999999987</v>
      </c>
      <c r="C13" s="60">
        <v>0</v>
      </c>
      <c r="D13" s="60">
        <v>790374.19000000006</v>
      </c>
      <c r="E13" s="60">
        <v>75482.73</v>
      </c>
      <c r="F13" s="60">
        <v>572956.56999999995</v>
      </c>
      <c r="G13" s="63">
        <v>384813.6</v>
      </c>
      <c r="H13" s="63"/>
      <c r="I13" s="63"/>
      <c r="J13" s="63"/>
      <c r="K13" s="63"/>
      <c r="L13" s="63"/>
      <c r="M13" s="66"/>
      <c r="N13" s="68">
        <f t="shared" si="0"/>
        <v>2585797.58</v>
      </c>
      <c r="P13" s="78">
        <v>0</v>
      </c>
      <c r="Q13" s="61">
        <f t="shared" si="1"/>
        <v>2585797.58</v>
      </c>
      <c r="R13" s="62">
        <v>0</v>
      </c>
    </row>
    <row r="14" spans="1:18" s="49" customFormat="1" ht="12.6">
      <c r="A14" s="52" t="s">
        <v>160</v>
      </c>
      <c r="B14" s="87">
        <v>0</v>
      </c>
      <c r="C14" s="60">
        <v>310600</v>
      </c>
      <c r="D14" s="60">
        <v>326100</v>
      </c>
      <c r="E14" s="60">
        <v>0</v>
      </c>
      <c r="F14" s="60">
        <v>956100</v>
      </c>
      <c r="G14" s="63">
        <v>314350</v>
      </c>
      <c r="H14" s="63"/>
      <c r="I14" s="63"/>
      <c r="J14" s="63"/>
      <c r="K14" s="63"/>
      <c r="L14" s="63"/>
      <c r="M14" s="66"/>
      <c r="N14" s="68">
        <f t="shared" si="0"/>
        <v>1907150</v>
      </c>
      <c r="P14" s="80">
        <v>2001379.74</v>
      </c>
      <c r="Q14" s="61">
        <f t="shared" si="1"/>
        <v>-94229.739999999991</v>
      </c>
      <c r="R14" s="62">
        <f>+N14/P14</f>
        <v>0.95291761072788717</v>
      </c>
    </row>
    <row r="15" spans="1:18" ht="12.6">
      <c r="A15" s="52" t="s">
        <v>193</v>
      </c>
      <c r="B15" s="87">
        <v>295726.2</v>
      </c>
      <c r="C15" s="60">
        <v>0</v>
      </c>
      <c r="D15" s="60">
        <v>315973.12</v>
      </c>
      <c r="E15" s="60">
        <v>0</v>
      </c>
      <c r="F15" s="60">
        <v>0</v>
      </c>
      <c r="G15" s="63">
        <v>1274852.4400000002</v>
      </c>
      <c r="H15" s="63"/>
      <c r="I15" s="63"/>
      <c r="J15" s="63"/>
      <c r="K15" s="63"/>
      <c r="L15" s="63"/>
      <c r="M15" s="66"/>
      <c r="N15" s="68">
        <f t="shared" si="0"/>
        <v>1886551.7600000002</v>
      </c>
      <c r="P15" s="80">
        <v>1669318.81</v>
      </c>
      <c r="Q15" s="61">
        <f t="shared" si="1"/>
        <v>217232.95000000019</v>
      </c>
      <c r="R15" s="62">
        <f>+N15/P15</f>
        <v>1.130132691669604</v>
      </c>
    </row>
    <row r="16" spans="1:18" ht="12.6">
      <c r="A16" s="52" t="s">
        <v>150</v>
      </c>
      <c r="B16" s="87">
        <v>323982.87999999995</v>
      </c>
      <c r="C16" s="60">
        <v>18186.48</v>
      </c>
      <c r="D16" s="60">
        <v>342001.45</v>
      </c>
      <c r="E16" s="60">
        <v>274731.59999999998</v>
      </c>
      <c r="F16" s="60">
        <v>646023.71</v>
      </c>
      <c r="G16" s="63">
        <v>279919.52</v>
      </c>
      <c r="H16" s="63"/>
      <c r="I16" s="63"/>
      <c r="J16" s="63"/>
      <c r="K16" s="63"/>
      <c r="L16" s="63"/>
      <c r="M16" s="66"/>
      <c r="N16" s="68">
        <f t="shared" si="0"/>
        <v>1884845.64</v>
      </c>
      <c r="P16" s="80">
        <v>3134794.1500000004</v>
      </c>
      <c r="Q16" s="61">
        <f t="shared" si="1"/>
        <v>-1249948.5100000005</v>
      </c>
      <c r="R16" s="62">
        <f>+N16/P16</f>
        <v>0.60126615969345221</v>
      </c>
    </row>
    <row r="17" spans="1:18" ht="12.6">
      <c r="A17" s="52" t="s">
        <v>154</v>
      </c>
      <c r="B17" s="87">
        <v>263770.38</v>
      </c>
      <c r="C17" s="60">
        <v>398139.73</v>
      </c>
      <c r="D17" s="60">
        <v>260409.64</v>
      </c>
      <c r="E17" s="60">
        <v>48977.64</v>
      </c>
      <c r="F17" s="60">
        <v>144402.72</v>
      </c>
      <c r="G17" s="63">
        <v>417681.44</v>
      </c>
      <c r="H17" s="63"/>
      <c r="I17" s="63"/>
      <c r="J17" s="63"/>
      <c r="K17" s="63"/>
      <c r="L17" s="63"/>
      <c r="M17" s="66"/>
      <c r="N17" s="68">
        <f t="shared" si="0"/>
        <v>1533381.55</v>
      </c>
      <c r="P17" s="80">
        <v>3506016.8000000003</v>
      </c>
      <c r="Q17" s="61">
        <f t="shared" si="1"/>
        <v>-1972635.2500000002</v>
      </c>
      <c r="R17" s="62">
        <f>+N17/P17</f>
        <v>0.43735715984019241</v>
      </c>
    </row>
    <row r="18" spans="1:18" ht="12.6">
      <c r="A18" s="52" t="s">
        <v>151</v>
      </c>
      <c r="B18" s="87">
        <v>429986.34</v>
      </c>
      <c r="C18" s="60">
        <v>205033.08</v>
      </c>
      <c r="D18" s="60">
        <v>179889.15000000002</v>
      </c>
      <c r="E18" s="60">
        <v>94234.08</v>
      </c>
      <c r="F18" s="60">
        <v>170462.6</v>
      </c>
      <c r="G18" s="63">
        <v>378725.30999999994</v>
      </c>
      <c r="H18" s="63"/>
      <c r="I18" s="63"/>
      <c r="J18" s="63"/>
      <c r="K18" s="63"/>
      <c r="L18" s="63"/>
      <c r="M18" s="66"/>
      <c r="N18" s="68">
        <f t="shared" si="0"/>
        <v>1458330.56</v>
      </c>
      <c r="P18" s="78">
        <v>0</v>
      </c>
      <c r="Q18" s="61">
        <f t="shared" si="1"/>
        <v>1458330.56</v>
      </c>
      <c r="R18" s="62">
        <v>0</v>
      </c>
    </row>
    <row r="19" spans="1:18" ht="12.6">
      <c r="A19" s="52" t="s">
        <v>82</v>
      </c>
      <c r="B19" s="87">
        <v>90000</v>
      </c>
      <c r="C19" s="60">
        <v>136450</v>
      </c>
      <c r="D19" s="60">
        <v>276289.45</v>
      </c>
      <c r="E19" s="60">
        <v>302096</v>
      </c>
      <c r="F19" s="60">
        <v>174160</v>
      </c>
      <c r="G19" s="63">
        <v>224280</v>
      </c>
      <c r="H19" s="63"/>
      <c r="I19" s="63"/>
      <c r="J19" s="63"/>
      <c r="K19" s="63"/>
      <c r="L19" s="63"/>
      <c r="M19" s="66"/>
      <c r="N19" s="68">
        <f t="shared" si="0"/>
        <v>1203275.45</v>
      </c>
      <c r="P19" s="80">
        <v>1467703.6600000001</v>
      </c>
      <c r="Q19" s="61">
        <f t="shared" si="1"/>
        <v>-264428.2100000002</v>
      </c>
      <c r="R19" s="62">
        <f>+N19/P19</f>
        <v>0.8198354223631219</v>
      </c>
    </row>
    <row r="20" spans="1:18" ht="12.6">
      <c r="A20" s="52" t="s">
        <v>192</v>
      </c>
      <c r="B20" s="87">
        <v>0</v>
      </c>
      <c r="C20" s="60">
        <v>175929.42</v>
      </c>
      <c r="D20" s="60">
        <v>0</v>
      </c>
      <c r="E20" s="60">
        <v>0</v>
      </c>
      <c r="F20" s="60">
        <v>863843.81</v>
      </c>
      <c r="G20" s="63">
        <v>148832.21999999997</v>
      </c>
      <c r="H20" s="63"/>
      <c r="I20" s="63"/>
      <c r="J20" s="63"/>
      <c r="K20" s="63"/>
      <c r="L20" s="63"/>
      <c r="M20" s="66"/>
      <c r="N20" s="68">
        <f t="shared" si="0"/>
        <v>1188605.4500000002</v>
      </c>
      <c r="P20" s="80">
        <v>3585439.29</v>
      </c>
      <c r="Q20" s="61">
        <f t="shared" si="1"/>
        <v>-2396833.84</v>
      </c>
      <c r="R20" s="62">
        <f>+N20/P20</f>
        <v>0.33150901573346686</v>
      </c>
    </row>
    <row r="21" spans="1:18" ht="12.6">
      <c r="A21" s="52" t="s">
        <v>152</v>
      </c>
      <c r="B21" s="87">
        <v>306729.30000000005</v>
      </c>
      <c r="C21" s="60">
        <v>225567.83999999997</v>
      </c>
      <c r="D21" s="60">
        <v>61474.8</v>
      </c>
      <c r="E21" s="60">
        <v>154468.07999999999</v>
      </c>
      <c r="F21" s="60">
        <v>107494.39999999999</v>
      </c>
      <c r="G21" s="63">
        <v>180000.51</v>
      </c>
      <c r="H21" s="63"/>
      <c r="I21" s="63"/>
      <c r="J21" s="63"/>
      <c r="K21" s="63"/>
      <c r="L21" s="63"/>
      <c r="M21" s="66"/>
      <c r="N21" s="68">
        <f t="shared" si="0"/>
        <v>1035734.93</v>
      </c>
      <c r="P21" s="79">
        <v>2564401.13</v>
      </c>
      <c r="Q21" s="61">
        <f t="shared" si="1"/>
        <v>-1528666.1999999997</v>
      </c>
      <c r="R21" s="62">
        <f>+N21/P21</f>
        <v>0.40388959351300868</v>
      </c>
    </row>
    <row r="22" spans="1:18" ht="12.6">
      <c r="A22" s="52" t="s">
        <v>144</v>
      </c>
      <c r="B22" s="87">
        <v>96574.25</v>
      </c>
      <c r="C22" s="60">
        <v>117648.25000000001</v>
      </c>
      <c r="D22" s="60">
        <v>147259.78</v>
      </c>
      <c r="E22" s="60">
        <v>191924.46000000002</v>
      </c>
      <c r="F22" s="60">
        <v>69904</v>
      </c>
      <c r="G22" s="63">
        <v>222157.53999999998</v>
      </c>
      <c r="H22" s="63"/>
      <c r="I22" s="63"/>
      <c r="J22" s="63"/>
      <c r="K22" s="63"/>
      <c r="L22" s="63"/>
      <c r="M22" s="66"/>
      <c r="N22" s="68">
        <f t="shared" si="0"/>
        <v>845468.28</v>
      </c>
      <c r="P22" s="80">
        <v>1573594.4000000001</v>
      </c>
      <c r="Q22" s="61">
        <f t="shared" si="1"/>
        <v>-728126.12000000011</v>
      </c>
      <c r="R22" s="62">
        <f>+N22/P22</f>
        <v>0.53728475393659247</v>
      </c>
    </row>
    <row r="23" spans="1:18" ht="12.6">
      <c r="A23" s="52" t="s">
        <v>153</v>
      </c>
      <c r="B23" s="87">
        <v>124847.16</v>
      </c>
      <c r="C23" s="60">
        <v>108541.6</v>
      </c>
      <c r="D23" s="60">
        <v>205477.75</v>
      </c>
      <c r="E23" s="60">
        <v>147541.11000000002</v>
      </c>
      <c r="F23" s="60">
        <v>88687.71</v>
      </c>
      <c r="G23" s="63">
        <v>110836.08</v>
      </c>
      <c r="H23" s="63"/>
      <c r="I23" s="63"/>
      <c r="J23" s="63"/>
      <c r="K23" s="63"/>
      <c r="L23" s="63"/>
      <c r="M23" s="66"/>
      <c r="N23" s="68">
        <f t="shared" si="0"/>
        <v>785931.40999999992</v>
      </c>
      <c r="P23" s="78">
        <v>0</v>
      </c>
      <c r="Q23" s="61">
        <f>N23</f>
        <v>785931.40999999992</v>
      </c>
      <c r="R23" s="62">
        <v>0</v>
      </c>
    </row>
    <row r="24" spans="1:18" ht="12.6">
      <c r="A24" s="52" t="s">
        <v>197</v>
      </c>
      <c r="B24" s="87">
        <v>0</v>
      </c>
      <c r="C24" s="60">
        <v>177658.4</v>
      </c>
      <c r="D24" s="60">
        <v>85780.68</v>
      </c>
      <c r="E24" s="60">
        <v>0</v>
      </c>
      <c r="F24" s="60">
        <v>0</v>
      </c>
      <c r="G24" s="63">
        <v>456973.75</v>
      </c>
      <c r="H24" s="63"/>
      <c r="I24" s="63"/>
      <c r="J24" s="63"/>
      <c r="K24" s="63"/>
      <c r="L24" s="63"/>
      <c r="M24" s="66"/>
      <c r="N24" s="68">
        <f t="shared" si="0"/>
        <v>720412.83</v>
      </c>
      <c r="P24" s="80">
        <v>639879.35</v>
      </c>
      <c r="Q24" s="61">
        <f>N24-P24</f>
        <v>80533.479999999981</v>
      </c>
      <c r="R24" s="62">
        <f>+N24/P24</f>
        <v>1.1258572885654148</v>
      </c>
    </row>
    <row r="25" spans="1:18" ht="12.6">
      <c r="A25" s="52" t="s">
        <v>149</v>
      </c>
      <c r="B25" s="87">
        <v>71350.09</v>
      </c>
      <c r="C25" s="60">
        <v>19805.2</v>
      </c>
      <c r="D25" s="60">
        <v>57743</v>
      </c>
      <c r="E25" s="60">
        <v>78333.55</v>
      </c>
      <c r="F25" s="60">
        <v>154353.37</v>
      </c>
      <c r="G25" s="63">
        <v>153984.39000000001</v>
      </c>
      <c r="H25" s="63"/>
      <c r="I25" s="63"/>
      <c r="J25" s="63"/>
      <c r="K25" s="63"/>
      <c r="L25" s="63"/>
      <c r="M25" s="66"/>
      <c r="N25" s="68">
        <f t="shared" si="0"/>
        <v>535569.6</v>
      </c>
      <c r="P25" s="78">
        <v>0</v>
      </c>
      <c r="Q25" s="61">
        <f>N25</f>
        <v>535569.6</v>
      </c>
      <c r="R25" s="62">
        <v>0</v>
      </c>
    </row>
    <row r="26" spans="1:18" ht="12.6">
      <c r="A26" s="52" t="s">
        <v>145</v>
      </c>
      <c r="B26" s="87">
        <v>4840.68</v>
      </c>
      <c r="C26" s="60">
        <v>2482.4</v>
      </c>
      <c r="D26" s="60">
        <v>122120</v>
      </c>
      <c r="E26" s="60">
        <v>0</v>
      </c>
      <c r="F26" s="60">
        <v>62100</v>
      </c>
      <c r="G26" s="63">
        <v>0</v>
      </c>
      <c r="H26" s="63"/>
      <c r="I26" s="63"/>
      <c r="J26" s="63"/>
      <c r="K26" s="63"/>
      <c r="L26" s="63"/>
      <c r="M26" s="66"/>
      <c r="N26" s="68">
        <f t="shared" si="0"/>
        <v>191543.08000000002</v>
      </c>
      <c r="P26" s="80">
        <v>1783498.37</v>
      </c>
      <c r="Q26" s="61">
        <f t="shared" ref="Q26:Q40" si="3">N26-P26</f>
        <v>-1591955.29</v>
      </c>
      <c r="R26" s="62">
        <f t="shared" ref="R26:R33" si="4">+N26/P26</f>
        <v>0.10739739560289029</v>
      </c>
    </row>
    <row r="27" spans="1:18" ht="12.6">
      <c r="A27" s="52" t="s">
        <v>162</v>
      </c>
      <c r="B27" s="87">
        <v>44725</v>
      </c>
      <c r="C27" s="60">
        <v>45110.6</v>
      </c>
      <c r="D27" s="60">
        <v>0</v>
      </c>
      <c r="E27" s="60">
        <v>0</v>
      </c>
      <c r="F27" s="60">
        <v>91271.1</v>
      </c>
      <c r="G27" s="63">
        <v>9521.9</v>
      </c>
      <c r="H27" s="63"/>
      <c r="I27" s="63"/>
      <c r="J27" s="63"/>
      <c r="K27" s="63"/>
      <c r="L27" s="63"/>
      <c r="M27" s="66"/>
      <c r="N27" s="68">
        <f t="shared" si="0"/>
        <v>190628.6</v>
      </c>
      <c r="P27" s="80">
        <v>284418.87</v>
      </c>
      <c r="Q27" s="61">
        <f t="shared" si="3"/>
        <v>-93790.26999999999</v>
      </c>
      <c r="R27" s="62">
        <f t="shared" si="4"/>
        <v>0.67023893316220551</v>
      </c>
    </row>
    <row r="28" spans="1:18" ht="12.6">
      <c r="A28" s="52" t="s">
        <v>170</v>
      </c>
      <c r="B28" s="87">
        <v>3723.6</v>
      </c>
      <c r="C28" s="60">
        <v>0</v>
      </c>
      <c r="D28" s="60">
        <v>10641.93</v>
      </c>
      <c r="E28" s="60">
        <v>70861.05</v>
      </c>
      <c r="F28" s="60">
        <v>17474.55</v>
      </c>
      <c r="G28" s="63">
        <v>60325.880000000005</v>
      </c>
      <c r="H28" s="63"/>
      <c r="I28" s="63"/>
      <c r="J28" s="63"/>
      <c r="K28" s="63"/>
      <c r="L28" s="63"/>
      <c r="M28" s="66"/>
      <c r="N28" s="68">
        <f t="shared" si="0"/>
        <v>163027.01</v>
      </c>
      <c r="P28" s="80">
        <v>158751.83000000002</v>
      </c>
      <c r="Q28" s="61">
        <f t="shared" si="3"/>
        <v>4275.179999999993</v>
      </c>
      <c r="R28" s="62">
        <f t="shared" si="4"/>
        <v>1.0269299572798625</v>
      </c>
    </row>
    <row r="29" spans="1:18" ht="12.6">
      <c r="A29" s="52" t="s">
        <v>163</v>
      </c>
      <c r="B29" s="87">
        <v>26491.510000000002</v>
      </c>
      <c r="C29" s="60">
        <v>40179.780000000006</v>
      </c>
      <c r="D29" s="60">
        <v>13878.6</v>
      </c>
      <c r="E29" s="60">
        <v>0</v>
      </c>
      <c r="F29" s="60">
        <v>14669.960000000003</v>
      </c>
      <c r="G29" s="63">
        <v>0</v>
      </c>
      <c r="H29" s="63"/>
      <c r="I29" s="63"/>
      <c r="J29" s="63"/>
      <c r="K29" s="63"/>
      <c r="L29" s="63"/>
      <c r="M29" s="66"/>
      <c r="N29" s="68">
        <f t="shared" si="0"/>
        <v>95219.85000000002</v>
      </c>
      <c r="P29" s="80">
        <v>404650.64999999997</v>
      </c>
      <c r="Q29" s="61">
        <f t="shared" si="3"/>
        <v>-309430.79999999993</v>
      </c>
      <c r="R29" s="62">
        <f t="shared" si="4"/>
        <v>0.23531372061307707</v>
      </c>
    </row>
    <row r="30" spans="1:18" ht="12.6">
      <c r="A30" s="52" t="s">
        <v>164</v>
      </c>
      <c r="B30" s="87">
        <v>0</v>
      </c>
      <c r="C30" s="60">
        <v>0</v>
      </c>
      <c r="D30" s="60">
        <v>0</v>
      </c>
      <c r="E30" s="60">
        <v>0</v>
      </c>
      <c r="F30" s="60">
        <v>83319.03</v>
      </c>
      <c r="G30" s="63">
        <v>0</v>
      </c>
      <c r="H30" s="63"/>
      <c r="I30" s="63"/>
      <c r="J30" s="63"/>
      <c r="K30" s="63"/>
      <c r="L30" s="63"/>
      <c r="M30" s="66"/>
      <c r="N30" s="68">
        <f t="shared" si="0"/>
        <v>83319.03</v>
      </c>
      <c r="P30" s="80">
        <v>638204</v>
      </c>
      <c r="Q30" s="61">
        <f t="shared" si="3"/>
        <v>-554884.97</v>
      </c>
      <c r="R30" s="62">
        <f t="shared" si="4"/>
        <v>0.13055234689848386</v>
      </c>
    </row>
    <row r="31" spans="1:18" ht="12.6">
      <c r="A31" s="52" t="s">
        <v>157</v>
      </c>
      <c r="B31" s="87">
        <v>0</v>
      </c>
      <c r="C31" s="60">
        <v>0</v>
      </c>
      <c r="D31" s="60">
        <v>0</v>
      </c>
      <c r="E31" s="60">
        <v>0</v>
      </c>
      <c r="F31" s="60">
        <v>48168.25</v>
      </c>
      <c r="G31" s="63">
        <v>23828.080000000002</v>
      </c>
      <c r="H31" s="63"/>
      <c r="I31" s="63"/>
      <c r="J31" s="63"/>
      <c r="K31" s="63"/>
      <c r="L31" s="63"/>
      <c r="M31" s="66"/>
      <c r="N31" s="68">
        <f t="shared" si="0"/>
        <v>71996.33</v>
      </c>
      <c r="P31" s="80">
        <v>119835.08</v>
      </c>
      <c r="Q31" s="61">
        <f t="shared" si="3"/>
        <v>-47838.75</v>
      </c>
      <c r="R31" s="62">
        <f t="shared" si="4"/>
        <v>0.60079510941203529</v>
      </c>
    </row>
    <row r="32" spans="1:18" ht="12.6">
      <c r="A32" s="52" t="s">
        <v>107</v>
      </c>
      <c r="B32" s="87">
        <v>27230.5</v>
      </c>
      <c r="C32" s="60">
        <v>0</v>
      </c>
      <c r="D32" s="60">
        <v>0</v>
      </c>
      <c r="E32" s="60">
        <v>0</v>
      </c>
      <c r="F32" s="60">
        <v>1124</v>
      </c>
      <c r="G32" s="63">
        <v>0</v>
      </c>
      <c r="H32" s="63"/>
      <c r="I32" s="63"/>
      <c r="J32" s="63"/>
      <c r="K32" s="63"/>
      <c r="L32" s="63"/>
      <c r="M32" s="66"/>
      <c r="N32" s="68">
        <f t="shared" si="0"/>
        <v>28354.5</v>
      </c>
      <c r="P32" s="80">
        <v>2923704.87</v>
      </c>
      <c r="Q32" s="61">
        <f t="shared" si="3"/>
        <v>-2895350.37</v>
      </c>
      <c r="R32" s="62">
        <f t="shared" si="4"/>
        <v>9.6981402914309879E-3</v>
      </c>
    </row>
    <row r="33" spans="1:18" ht="12.6">
      <c r="A33" s="52" t="s">
        <v>184</v>
      </c>
      <c r="B33" s="87">
        <v>514</v>
      </c>
      <c r="C33" s="60">
        <v>132</v>
      </c>
      <c r="D33" s="60">
        <v>0</v>
      </c>
      <c r="E33" s="60">
        <v>1683</v>
      </c>
      <c r="F33" s="60">
        <v>0</v>
      </c>
      <c r="G33" s="63">
        <v>0</v>
      </c>
      <c r="H33" s="63"/>
      <c r="I33" s="63"/>
      <c r="J33" s="63"/>
      <c r="K33" s="63"/>
      <c r="L33" s="63"/>
      <c r="M33" s="66"/>
      <c r="N33" s="68">
        <f t="shared" si="0"/>
        <v>2329</v>
      </c>
      <c r="P33" s="80">
        <v>5395.6</v>
      </c>
      <c r="Q33" s="61">
        <f t="shared" si="3"/>
        <v>-3066.6000000000004</v>
      </c>
      <c r="R33" s="62">
        <f t="shared" si="4"/>
        <v>0.43164800948921339</v>
      </c>
    </row>
    <row r="34" spans="1:18" ht="12.6">
      <c r="A34" s="52" t="s">
        <v>142</v>
      </c>
      <c r="B34" s="87">
        <v>0</v>
      </c>
      <c r="C34" s="60">
        <v>0</v>
      </c>
      <c r="D34" s="60">
        <v>0</v>
      </c>
      <c r="E34" s="60">
        <v>606.92999999999995</v>
      </c>
      <c r="F34" s="60">
        <v>0</v>
      </c>
      <c r="G34" s="63">
        <v>0</v>
      </c>
      <c r="H34" s="63"/>
      <c r="I34" s="63"/>
      <c r="J34" s="63"/>
      <c r="K34" s="63"/>
      <c r="L34" s="63"/>
      <c r="M34" s="66"/>
      <c r="N34" s="68">
        <f t="shared" si="0"/>
        <v>606.92999999999995</v>
      </c>
      <c r="P34" s="78">
        <v>0</v>
      </c>
      <c r="Q34" s="61">
        <f t="shared" si="3"/>
        <v>606.92999999999995</v>
      </c>
      <c r="R34" s="62">
        <v>0</v>
      </c>
    </row>
    <row r="35" spans="1:18" ht="12.6">
      <c r="A35" s="52" t="s">
        <v>147</v>
      </c>
      <c r="B35" s="87">
        <v>0</v>
      </c>
      <c r="C35" s="60">
        <v>0</v>
      </c>
      <c r="D35" s="60">
        <v>0</v>
      </c>
      <c r="E35" s="60">
        <v>0</v>
      </c>
      <c r="F35" s="60">
        <v>0</v>
      </c>
      <c r="G35" s="63">
        <v>0</v>
      </c>
      <c r="H35" s="63"/>
      <c r="I35" s="63"/>
      <c r="J35" s="63"/>
      <c r="K35" s="63"/>
      <c r="L35" s="63"/>
      <c r="M35" s="66"/>
      <c r="N35" s="68">
        <f t="shared" si="0"/>
        <v>0</v>
      </c>
      <c r="P35" s="80">
        <v>3336.78</v>
      </c>
      <c r="Q35" s="61">
        <f t="shared" si="3"/>
        <v>-3336.78</v>
      </c>
      <c r="R35" s="62">
        <f>+N35/P35</f>
        <v>0</v>
      </c>
    </row>
    <row r="36" spans="1:18" ht="12.6">
      <c r="A36" s="52" t="s">
        <v>186</v>
      </c>
      <c r="B36" s="87">
        <v>0</v>
      </c>
      <c r="C36" s="60">
        <v>0</v>
      </c>
      <c r="D36" s="60">
        <v>0</v>
      </c>
      <c r="E36" s="60">
        <v>0</v>
      </c>
      <c r="F36" s="60">
        <v>0</v>
      </c>
      <c r="G36" s="63">
        <v>0</v>
      </c>
      <c r="H36" s="63"/>
      <c r="I36" s="63"/>
      <c r="J36" s="63"/>
      <c r="K36" s="63"/>
      <c r="L36" s="63"/>
      <c r="M36" s="66"/>
      <c r="N36" s="68">
        <f t="shared" si="0"/>
        <v>0</v>
      </c>
      <c r="P36" s="80">
        <v>58675.130000000005</v>
      </c>
      <c r="Q36" s="61">
        <f t="shared" si="3"/>
        <v>-58675.130000000005</v>
      </c>
      <c r="R36" s="62">
        <v>0</v>
      </c>
    </row>
    <row r="37" spans="1:18" ht="12.6">
      <c r="A37" s="52" t="s">
        <v>187</v>
      </c>
      <c r="B37" s="87">
        <v>0</v>
      </c>
      <c r="C37" s="60">
        <v>0</v>
      </c>
      <c r="D37" s="60">
        <v>0</v>
      </c>
      <c r="E37" s="60">
        <v>0</v>
      </c>
      <c r="F37" s="60">
        <v>0</v>
      </c>
      <c r="G37" s="63">
        <v>0</v>
      </c>
      <c r="H37" s="63"/>
      <c r="I37" s="63"/>
      <c r="J37" s="63"/>
      <c r="K37" s="63"/>
      <c r="L37" s="63"/>
      <c r="M37" s="66"/>
      <c r="N37" s="68">
        <f t="shared" si="0"/>
        <v>0</v>
      </c>
      <c r="P37" s="80">
        <v>21364.12</v>
      </c>
      <c r="Q37" s="61">
        <f t="shared" si="3"/>
        <v>-21364.12</v>
      </c>
      <c r="R37" s="62">
        <v>0</v>
      </c>
    </row>
    <row r="38" spans="1:18" ht="12.6">
      <c r="A38" s="52" t="s">
        <v>191</v>
      </c>
      <c r="B38" s="87">
        <v>0</v>
      </c>
      <c r="C38" s="60">
        <v>0</v>
      </c>
      <c r="D38" s="60">
        <v>0</v>
      </c>
      <c r="E38" s="60">
        <v>0</v>
      </c>
      <c r="F38" s="60">
        <v>0</v>
      </c>
      <c r="G38" s="63">
        <v>0</v>
      </c>
      <c r="H38" s="63"/>
      <c r="I38" s="63"/>
      <c r="J38" s="63"/>
      <c r="K38" s="63"/>
      <c r="L38" s="63"/>
      <c r="M38" s="66"/>
      <c r="N38" s="68">
        <f t="shared" si="0"/>
        <v>0</v>
      </c>
      <c r="P38" s="78">
        <v>0</v>
      </c>
      <c r="Q38" s="61">
        <f t="shared" si="3"/>
        <v>0</v>
      </c>
      <c r="R38" s="62">
        <v>0</v>
      </c>
    </row>
    <row r="39" spans="1:18" ht="12.6">
      <c r="A39" s="52" t="s">
        <v>165</v>
      </c>
      <c r="B39" s="87">
        <v>0</v>
      </c>
      <c r="C39" s="60">
        <v>0</v>
      </c>
      <c r="D39" s="60">
        <v>0</v>
      </c>
      <c r="E39" s="60">
        <v>0</v>
      </c>
      <c r="F39" s="60">
        <v>0</v>
      </c>
      <c r="G39" s="63">
        <v>0</v>
      </c>
      <c r="H39" s="63"/>
      <c r="I39" s="63"/>
      <c r="J39" s="63"/>
      <c r="K39" s="63"/>
      <c r="L39" s="63"/>
      <c r="M39" s="66"/>
      <c r="N39" s="68">
        <f t="shared" si="0"/>
        <v>0</v>
      </c>
      <c r="P39" s="78">
        <v>0</v>
      </c>
      <c r="Q39" s="61">
        <f t="shared" si="3"/>
        <v>0</v>
      </c>
      <c r="R39" s="62">
        <v>0</v>
      </c>
    </row>
    <row r="40" spans="1:18" s="49" customFormat="1" ht="12.6">
      <c r="A40" s="52" t="s">
        <v>185</v>
      </c>
      <c r="B40" s="87">
        <v>0</v>
      </c>
      <c r="C40" s="60">
        <v>0</v>
      </c>
      <c r="D40" s="60">
        <v>0</v>
      </c>
      <c r="E40" s="60">
        <v>0</v>
      </c>
      <c r="F40" s="60">
        <v>0</v>
      </c>
      <c r="G40" s="63">
        <v>0</v>
      </c>
      <c r="H40" s="63"/>
      <c r="I40" s="63"/>
      <c r="J40" s="63"/>
      <c r="K40" s="63"/>
      <c r="L40" s="63"/>
      <c r="M40" s="66"/>
      <c r="N40" s="68">
        <f t="shared" si="0"/>
        <v>0</v>
      </c>
      <c r="P40" s="78">
        <v>0</v>
      </c>
      <c r="Q40" s="61">
        <f t="shared" si="3"/>
        <v>0</v>
      </c>
      <c r="R40" s="62">
        <v>0</v>
      </c>
    </row>
    <row r="41" spans="1:18" ht="12.6">
      <c r="A41" s="52" t="s">
        <v>194</v>
      </c>
      <c r="B41" s="87">
        <v>0</v>
      </c>
      <c r="C41" s="60">
        <v>0</v>
      </c>
      <c r="D41" s="60">
        <v>0</v>
      </c>
      <c r="E41" s="60">
        <v>0</v>
      </c>
      <c r="F41" s="60">
        <v>0</v>
      </c>
      <c r="G41" s="63">
        <v>0</v>
      </c>
      <c r="H41" s="63"/>
      <c r="I41" s="63"/>
      <c r="J41" s="63"/>
      <c r="K41" s="63"/>
      <c r="L41" s="63"/>
      <c r="M41" s="66"/>
      <c r="N41" s="68">
        <f t="shared" si="0"/>
        <v>0</v>
      </c>
      <c r="P41" s="78">
        <v>0</v>
      </c>
      <c r="Q41" s="61">
        <v>0</v>
      </c>
      <c r="R41" s="62">
        <v>0</v>
      </c>
    </row>
    <row r="42" spans="1:18" ht="12.6">
      <c r="A42" s="52" t="s">
        <v>188</v>
      </c>
      <c r="B42" s="87">
        <v>0</v>
      </c>
      <c r="C42" s="60">
        <v>0</v>
      </c>
      <c r="D42" s="60">
        <v>0</v>
      </c>
      <c r="E42" s="60">
        <v>0</v>
      </c>
      <c r="F42" s="60">
        <v>0</v>
      </c>
      <c r="G42" s="63">
        <v>0</v>
      </c>
      <c r="H42" s="63"/>
      <c r="I42" s="63"/>
      <c r="J42" s="63"/>
      <c r="K42" s="63"/>
      <c r="L42" s="63"/>
      <c r="M42" s="66"/>
      <c r="N42" s="68">
        <f t="shared" si="0"/>
        <v>0</v>
      </c>
      <c r="P42" s="78">
        <v>250</v>
      </c>
      <c r="Q42" s="61">
        <f>N42-P42</f>
        <v>-250</v>
      </c>
      <c r="R42" s="62">
        <f>+N42/P42</f>
        <v>0</v>
      </c>
    </row>
    <row r="43" spans="1:18" ht="13.2" thickBot="1">
      <c r="A43" s="91" t="s">
        <v>156</v>
      </c>
      <c r="B43" s="88">
        <v>0</v>
      </c>
      <c r="C43" s="69">
        <v>0</v>
      </c>
      <c r="D43" s="69">
        <v>0</v>
      </c>
      <c r="E43" s="69">
        <v>0</v>
      </c>
      <c r="F43" s="69">
        <v>0</v>
      </c>
      <c r="G43" s="70">
        <v>0</v>
      </c>
      <c r="H43" s="70"/>
      <c r="I43" s="70"/>
      <c r="J43" s="70"/>
      <c r="K43" s="70"/>
      <c r="L43" s="70"/>
      <c r="M43" s="71"/>
      <c r="N43" s="72">
        <f t="shared" si="0"/>
        <v>0</v>
      </c>
      <c r="P43" s="80">
        <v>25</v>
      </c>
      <c r="Q43" s="61">
        <f>N43-P43</f>
        <v>-25</v>
      </c>
      <c r="R43" s="62">
        <f>+N43/P43</f>
        <v>0</v>
      </c>
    </row>
    <row r="44" spans="1:18" ht="14.4" thickBot="1">
      <c r="A44" s="92" t="s">
        <v>195</v>
      </c>
      <c r="B44" s="89">
        <f>SUM(B4:B43)</f>
        <v>21441406.629999995</v>
      </c>
      <c r="C44" s="74">
        <f>SUM(C4:C43)</f>
        <v>18529257.610000003</v>
      </c>
      <c r="D44" s="73">
        <f>SUM(D4:D43)</f>
        <v>16337050.759999996</v>
      </c>
      <c r="E44" s="73">
        <f>SUM(E4:E43)</f>
        <v>11145265.750000004</v>
      </c>
      <c r="F44" s="73">
        <f>SUM(F4:F43)</f>
        <v>19394258.810000002</v>
      </c>
      <c r="G44" s="75">
        <f>SUM(G4:G43)</f>
        <v>25955452.799999993</v>
      </c>
      <c r="H44" s="75"/>
      <c r="I44" s="75"/>
      <c r="J44" s="75"/>
      <c r="K44" s="75"/>
      <c r="L44" s="75"/>
      <c r="M44" s="76"/>
      <c r="N44" s="77">
        <f t="shared" si="0"/>
        <v>112802692.36</v>
      </c>
      <c r="P44" s="94">
        <f>SUM(P4:P43)</f>
        <v>116120414.19</v>
      </c>
    </row>
  </sheetData>
  <sortState ref="A1:N44">
    <sortCondition descending="1" ref="N4"/>
  </sortState>
  <conditionalFormatting sqref="Q4:R43">
    <cfRule type="cellIs" dxfId="0" priority="1" stopIfTrue="1" operator="lessThan">
      <formula>0</formula>
    </cfRule>
  </conditionalFormatting>
  <pageMargins left="0" right="0" top="0.74803149606299213" bottom="0.74803149606299213" header="0.31496062992125984" footer="0.31496062992125984"/>
  <pageSetup paperSize="9" scale="6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48"/>
  <sheetViews>
    <sheetView workbookViewId="0">
      <selection activeCell="B9" sqref="B9"/>
    </sheetView>
  </sheetViews>
  <sheetFormatPr baseColWidth="10" defaultRowHeight="12.6"/>
  <cols>
    <col min="1" max="1" width="23.33203125" bestFit="1" customWidth="1"/>
    <col min="2" max="13" width="12" bestFit="1" customWidth="1"/>
    <col min="14" max="14" width="12.44140625" bestFit="1" customWidth="1"/>
  </cols>
  <sheetData>
    <row r="3" spans="1:14">
      <c r="A3" s="3" t="s">
        <v>71</v>
      </c>
      <c r="B3" s="3" t="s">
        <v>67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>
      <c r="A4" s="3" t="s">
        <v>0</v>
      </c>
      <c r="B4" s="1" t="s">
        <v>17</v>
      </c>
      <c r="C4" s="4" t="s">
        <v>42</v>
      </c>
      <c r="D4" s="4" t="s">
        <v>47</v>
      </c>
      <c r="E4" s="4" t="s">
        <v>54</v>
      </c>
      <c r="F4" s="4" t="s">
        <v>59</v>
      </c>
      <c r="G4" s="4" t="s">
        <v>61</v>
      </c>
      <c r="H4" s="4" t="s">
        <v>62</v>
      </c>
      <c r="I4" s="4" t="s">
        <v>69</v>
      </c>
      <c r="J4" s="4" t="s">
        <v>76</v>
      </c>
      <c r="K4" s="4" t="s">
        <v>80</v>
      </c>
      <c r="L4" s="4" t="s">
        <v>83</v>
      </c>
      <c r="M4" s="4" t="s">
        <v>84</v>
      </c>
      <c r="N4" s="12" t="s">
        <v>70</v>
      </c>
    </row>
    <row r="5" spans="1:14">
      <c r="A5" s="1" t="s">
        <v>29</v>
      </c>
      <c r="B5" s="16">
        <v>1523019.2799999998</v>
      </c>
      <c r="C5" s="20">
        <v>4326189.9400000004</v>
      </c>
      <c r="D5" s="20">
        <v>4145842.03</v>
      </c>
      <c r="E5" s="20">
        <v>5719944.129999999</v>
      </c>
      <c r="F5" s="20">
        <v>3509909.62</v>
      </c>
      <c r="G5" s="20">
        <v>4171995.7800000003</v>
      </c>
      <c r="H5" s="20">
        <v>3039085.1</v>
      </c>
      <c r="I5" s="20">
        <v>2982222.02</v>
      </c>
      <c r="J5" s="20">
        <v>1510317.8900000001</v>
      </c>
      <c r="K5" s="20">
        <v>3172459.8699999996</v>
      </c>
      <c r="L5" s="20">
        <v>6758465.8199999984</v>
      </c>
      <c r="M5" s="20">
        <v>5177578.6000000006</v>
      </c>
      <c r="N5" s="13">
        <v>46037030.080000006</v>
      </c>
    </row>
    <row r="6" spans="1:14">
      <c r="A6" s="5" t="s">
        <v>19</v>
      </c>
      <c r="B6" s="17">
        <v>1661227.5299999998</v>
      </c>
      <c r="C6" s="21">
        <v>2083293.27</v>
      </c>
      <c r="D6" s="21">
        <v>1598253.1099999999</v>
      </c>
      <c r="E6" s="21">
        <v>1115730.8499999999</v>
      </c>
      <c r="F6" s="21">
        <v>1762511.51</v>
      </c>
      <c r="G6" s="21">
        <v>1501362.48</v>
      </c>
      <c r="H6" s="21">
        <v>7555285.8000000007</v>
      </c>
      <c r="I6" s="21">
        <v>579887.54</v>
      </c>
      <c r="J6" s="21">
        <v>834785.32</v>
      </c>
      <c r="K6" s="21">
        <v>22188644.020000007</v>
      </c>
      <c r="L6" s="21">
        <v>2032091.86</v>
      </c>
      <c r="M6" s="21">
        <v>2284374.0300000003</v>
      </c>
      <c r="N6" s="14">
        <v>45197447.320000008</v>
      </c>
    </row>
    <row r="7" spans="1:14">
      <c r="A7" s="5" t="s">
        <v>37</v>
      </c>
      <c r="B7" s="17">
        <v>7428736.4000000004</v>
      </c>
      <c r="C7" s="21">
        <v>3400696.4899999998</v>
      </c>
      <c r="D7" s="21">
        <v>10054973.470000001</v>
      </c>
      <c r="E7" s="21">
        <v>3673278.48</v>
      </c>
      <c r="F7" s="21">
        <v>914881.12</v>
      </c>
      <c r="G7" s="21">
        <v>552374.52</v>
      </c>
      <c r="H7" s="21">
        <v>114637</v>
      </c>
      <c r="I7" s="21">
        <v>55259.4</v>
      </c>
      <c r="J7" s="21">
        <v>44509.599999999999</v>
      </c>
      <c r="K7" s="21">
        <v>75640</v>
      </c>
      <c r="L7" s="21">
        <v>61912</v>
      </c>
      <c r="M7" s="21">
        <v>239046.84999999998</v>
      </c>
      <c r="N7" s="14">
        <v>26615945.330000002</v>
      </c>
    </row>
    <row r="8" spans="1:14">
      <c r="A8" s="5" t="s">
        <v>31</v>
      </c>
      <c r="B8" s="17">
        <v>1222073.2400000002</v>
      </c>
      <c r="C8" s="21">
        <v>711493.16999999981</v>
      </c>
      <c r="D8" s="21">
        <v>2424850.6099999994</v>
      </c>
      <c r="E8" s="21">
        <v>2598959.5300000007</v>
      </c>
      <c r="F8" s="21">
        <v>2354476.6199999996</v>
      </c>
      <c r="G8" s="21">
        <v>2212567.84</v>
      </c>
      <c r="H8" s="21">
        <v>2070411.86</v>
      </c>
      <c r="I8" s="21">
        <v>2262034.96</v>
      </c>
      <c r="J8" s="21">
        <v>1512605.7500000002</v>
      </c>
      <c r="K8" s="21">
        <v>1705430.85</v>
      </c>
      <c r="L8" s="21">
        <v>1783163.18</v>
      </c>
      <c r="M8" s="21">
        <v>1300343.45</v>
      </c>
      <c r="N8" s="14">
        <v>22158411.059999999</v>
      </c>
    </row>
    <row r="9" spans="1:14">
      <c r="A9" s="5" t="s">
        <v>20</v>
      </c>
      <c r="B9" s="17">
        <v>109874.3</v>
      </c>
      <c r="C9" s="21">
        <v>738221.05</v>
      </c>
      <c r="D9" s="21">
        <v>409191.66</v>
      </c>
      <c r="E9" s="21">
        <v>526657.37</v>
      </c>
      <c r="F9" s="21">
        <v>825904.37</v>
      </c>
      <c r="G9" s="21">
        <v>1725415.2</v>
      </c>
      <c r="H9" s="21">
        <v>1972262.3</v>
      </c>
      <c r="I9" s="21">
        <v>1089741.68</v>
      </c>
      <c r="J9" s="21">
        <v>2267818.21</v>
      </c>
      <c r="K9" s="21">
        <v>1983590.95</v>
      </c>
      <c r="L9" s="21">
        <v>3554838.65</v>
      </c>
      <c r="M9" s="21">
        <v>5321855.74</v>
      </c>
      <c r="N9" s="14">
        <v>20525371.48</v>
      </c>
    </row>
    <row r="10" spans="1:14">
      <c r="A10" s="5" t="s">
        <v>32</v>
      </c>
      <c r="B10" s="17">
        <v>915592</v>
      </c>
      <c r="C10" s="21"/>
      <c r="D10" s="21">
        <v>915592</v>
      </c>
      <c r="E10" s="21">
        <v>696967.7</v>
      </c>
      <c r="F10" s="21">
        <v>4884744.25</v>
      </c>
      <c r="G10" s="21">
        <v>3130280</v>
      </c>
      <c r="H10" s="21">
        <v>1121770</v>
      </c>
      <c r="I10" s="21">
        <v>115050</v>
      </c>
      <c r="J10" s="21"/>
      <c r="K10" s="21">
        <v>660000</v>
      </c>
      <c r="L10" s="21">
        <v>2389007.17</v>
      </c>
      <c r="M10" s="21">
        <v>1062475</v>
      </c>
      <c r="N10" s="14">
        <v>15891478.119999999</v>
      </c>
    </row>
    <row r="11" spans="1:14">
      <c r="A11" s="5" t="s">
        <v>81</v>
      </c>
      <c r="B11" s="17">
        <v>1470556.3000000005</v>
      </c>
      <c r="C11" s="21">
        <v>239621.78999999998</v>
      </c>
      <c r="D11" s="21">
        <v>951833</v>
      </c>
      <c r="E11" s="21">
        <v>1241796.58</v>
      </c>
      <c r="F11" s="21">
        <v>2258729.25</v>
      </c>
      <c r="G11" s="21">
        <v>1294591.6000000001</v>
      </c>
      <c r="H11" s="21">
        <v>1752074.21</v>
      </c>
      <c r="I11" s="21">
        <v>1660672.8900000001</v>
      </c>
      <c r="J11" s="21">
        <v>1007692.36</v>
      </c>
      <c r="K11" s="21">
        <v>820356.92</v>
      </c>
      <c r="L11" s="21">
        <v>1328975.06</v>
      </c>
      <c r="M11" s="21">
        <v>331347.20000000001</v>
      </c>
      <c r="N11" s="14">
        <v>14358247.16</v>
      </c>
    </row>
    <row r="12" spans="1:14">
      <c r="A12" s="5" t="s">
        <v>25</v>
      </c>
      <c r="B12" s="17">
        <v>602970.24</v>
      </c>
      <c r="C12" s="21">
        <v>324235.90000000002</v>
      </c>
      <c r="D12" s="21">
        <v>1584278.75</v>
      </c>
      <c r="E12" s="21">
        <v>408603.04</v>
      </c>
      <c r="F12" s="21">
        <v>1381722.44</v>
      </c>
      <c r="G12" s="21">
        <v>1892939.8199999998</v>
      </c>
      <c r="H12" s="21">
        <v>1630792.12</v>
      </c>
      <c r="I12" s="21">
        <v>2118772.09</v>
      </c>
      <c r="J12" s="21">
        <v>1024372.02</v>
      </c>
      <c r="K12" s="21">
        <v>30880.32</v>
      </c>
      <c r="L12" s="21">
        <v>99648</v>
      </c>
      <c r="M12" s="21">
        <v>66432</v>
      </c>
      <c r="N12" s="14">
        <v>11165646.739999998</v>
      </c>
    </row>
    <row r="13" spans="1:14">
      <c r="A13" s="5" t="s">
        <v>24</v>
      </c>
      <c r="B13" s="17">
        <v>987585.74000000011</v>
      </c>
      <c r="C13" s="21">
        <v>95640.48</v>
      </c>
      <c r="D13" s="21">
        <v>1573547.2700000003</v>
      </c>
      <c r="E13" s="21">
        <v>1069806</v>
      </c>
      <c r="F13" s="21">
        <v>1016479.04</v>
      </c>
      <c r="G13" s="21">
        <v>1070546.1600000001</v>
      </c>
      <c r="H13" s="21">
        <v>821419.15999999992</v>
      </c>
      <c r="I13" s="21">
        <v>656001.4</v>
      </c>
      <c r="J13" s="21">
        <v>790224.44000000006</v>
      </c>
      <c r="K13" s="21">
        <v>758689.74000000011</v>
      </c>
      <c r="L13" s="21">
        <v>857434.42999999993</v>
      </c>
      <c r="M13" s="21">
        <v>1201449.8800000001</v>
      </c>
      <c r="N13" s="14">
        <v>10898823.740000002</v>
      </c>
    </row>
    <row r="14" spans="1:14">
      <c r="A14" s="5" t="s">
        <v>35</v>
      </c>
      <c r="B14" s="17">
        <v>638822.40000000002</v>
      </c>
      <c r="C14" s="21">
        <v>952916.63</v>
      </c>
      <c r="D14" s="21">
        <v>1476832.34</v>
      </c>
      <c r="E14" s="21">
        <v>980440.97</v>
      </c>
      <c r="F14" s="21">
        <v>1254557.6600000001</v>
      </c>
      <c r="G14" s="21">
        <v>1081052.31</v>
      </c>
      <c r="H14" s="21">
        <v>734664.66999999993</v>
      </c>
      <c r="I14" s="21">
        <v>350653.41000000003</v>
      </c>
      <c r="J14" s="21">
        <v>1006118.1300000001</v>
      </c>
      <c r="K14" s="21">
        <v>688000.01000000013</v>
      </c>
      <c r="L14" s="21">
        <v>348992.81</v>
      </c>
      <c r="M14" s="21">
        <v>325053</v>
      </c>
      <c r="N14" s="14">
        <v>9838104.3400000017</v>
      </c>
    </row>
    <row r="15" spans="1:14">
      <c r="A15" s="5" t="s">
        <v>23</v>
      </c>
      <c r="B15" s="17">
        <v>1013115.9600000001</v>
      </c>
      <c r="C15" s="21">
        <v>183376.32</v>
      </c>
      <c r="D15" s="21">
        <v>1436574.9300000004</v>
      </c>
      <c r="E15" s="21">
        <v>251228.84</v>
      </c>
      <c r="F15" s="21">
        <v>734183.46000000008</v>
      </c>
      <c r="G15" s="21">
        <v>1092863.4400000004</v>
      </c>
      <c r="H15" s="21">
        <v>1318120.9500000004</v>
      </c>
      <c r="I15" s="21">
        <v>1941133.0000000007</v>
      </c>
      <c r="J15" s="21">
        <v>1415904.5500000003</v>
      </c>
      <c r="K15" s="21">
        <v>188897.77000000002</v>
      </c>
      <c r="L15" s="21">
        <v>52587.6</v>
      </c>
      <c r="M15" s="21">
        <v>39596.259999999995</v>
      </c>
      <c r="N15" s="14">
        <v>9667583.0800000019</v>
      </c>
    </row>
    <row r="16" spans="1:14">
      <c r="A16" s="5" t="s">
        <v>18</v>
      </c>
      <c r="B16" s="17">
        <v>482500</v>
      </c>
      <c r="C16" s="21">
        <v>485140</v>
      </c>
      <c r="D16" s="21">
        <v>485000</v>
      </c>
      <c r="E16" s="21">
        <v>1272717</v>
      </c>
      <c r="F16" s="21">
        <v>6053400</v>
      </c>
      <c r="G16" s="21"/>
      <c r="H16" s="21"/>
      <c r="I16" s="21"/>
      <c r="J16" s="21"/>
      <c r="K16" s="21"/>
      <c r="L16" s="21"/>
      <c r="M16" s="21"/>
      <c r="N16" s="14">
        <v>8778757</v>
      </c>
    </row>
    <row r="17" spans="1:14">
      <c r="A17" s="5" t="s">
        <v>27</v>
      </c>
      <c r="B17" s="17">
        <v>1115874.4200000002</v>
      </c>
      <c r="C17" s="21"/>
      <c r="D17" s="21">
        <v>1714745.16</v>
      </c>
      <c r="E17" s="21">
        <v>333057.44</v>
      </c>
      <c r="F17" s="21">
        <v>1465617.5499999998</v>
      </c>
      <c r="G17" s="21">
        <v>536818.66999999993</v>
      </c>
      <c r="H17" s="21">
        <v>872648.3600000001</v>
      </c>
      <c r="I17" s="21">
        <v>226435.19999999998</v>
      </c>
      <c r="J17" s="21">
        <v>430389.38</v>
      </c>
      <c r="K17" s="21">
        <v>66480</v>
      </c>
      <c r="L17" s="21">
        <v>50710.559999999998</v>
      </c>
      <c r="M17" s="21">
        <v>134046.09</v>
      </c>
      <c r="N17" s="14">
        <v>6946822.8300000001</v>
      </c>
    </row>
    <row r="18" spans="1:14">
      <c r="A18" s="5" t="s">
        <v>22</v>
      </c>
      <c r="B18" s="17">
        <v>1082294.3899999999</v>
      </c>
      <c r="C18" s="21">
        <v>1616273.2400000002</v>
      </c>
      <c r="D18" s="21">
        <v>1574102.7</v>
      </c>
      <c r="E18" s="21"/>
      <c r="F18" s="21">
        <v>235300</v>
      </c>
      <c r="G18" s="21">
        <v>235400</v>
      </c>
      <c r="H18" s="21">
        <v>287322.94999999995</v>
      </c>
      <c r="I18" s="21">
        <v>179750</v>
      </c>
      <c r="J18" s="21">
        <v>33805.9</v>
      </c>
      <c r="K18" s="21">
        <v>247877.06</v>
      </c>
      <c r="L18" s="21">
        <v>329919.04000000004</v>
      </c>
      <c r="M18" s="21">
        <v>494845.99</v>
      </c>
      <c r="N18" s="14">
        <v>6316891.2700000005</v>
      </c>
    </row>
    <row r="19" spans="1:14">
      <c r="A19" s="5" t="s">
        <v>28</v>
      </c>
      <c r="B19" s="17">
        <v>300266.77999999997</v>
      </c>
      <c r="C19" s="21">
        <v>243492.75999999998</v>
      </c>
      <c r="D19" s="21">
        <v>1447354.0399999998</v>
      </c>
      <c r="E19" s="21">
        <v>273236.39</v>
      </c>
      <c r="F19" s="21">
        <v>883313.63000000024</v>
      </c>
      <c r="G19" s="21">
        <v>762085.24</v>
      </c>
      <c r="H19" s="21">
        <v>539233.6</v>
      </c>
      <c r="I19" s="21">
        <v>843923.4800000001</v>
      </c>
      <c r="J19" s="21">
        <v>235771.19999999998</v>
      </c>
      <c r="K19" s="21">
        <v>115126.32</v>
      </c>
      <c r="L19" s="21">
        <v>161673.78</v>
      </c>
      <c r="M19" s="21">
        <v>458390.4</v>
      </c>
      <c r="N19" s="14">
        <v>6263867.620000001</v>
      </c>
    </row>
    <row r="20" spans="1:14">
      <c r="A20" s="5" t="s">
        <v>38</v>
      </c>
      <c r="B20" s="17">
        <v>5174776.7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4">
        <v>5174776.7</v>
      </c>
    </row>
    <row r="21" spans="1:14">
      <c r="A21" s="5" t="s">
        <v>26</v>
      </c>
      <c r="B21" s="17">
        <v>328112.91000000009</v>
      </c>
      <c r="C21" s="21"/>
      <c r="D21" s="21">
        <v>825831.88000000012</v>
      </c>
      <c r="E21" s="21">
        <v>238826.52000000002</v>
      </c>
      <c r="F21" s="21">
        <v>681865.41</v>
      </c>
      <c r="G21" s="21">
        <v>586514.5199999999</v>
      </c>
      <c r="H21" s="21">
        <v>939959.64000000013</v>
      </c>
      <c r="I21" s="21">
        <v>494521.06</v>
      </c>
      <c r="J21" s="21">
        <v>418229.54</v>
      </c>
      <c r="K21" s="21">
        <v>71380.89</v>
      </c>
      <c r="L21" s="21">
        <v>35041.379999999997</v>
      </c>
      <c r="M21" s="21">
        <v>34675.93</v>
      </c>
      <c r="N21" s="14">
        <v>4654959.68</v>
      </c>
    </row>
    <row r="22" spans="1:14">
      <c r="A22" s="5" t="s">
        <v>30</v>
      </c>
      <c r="B22" s="17">
        <v>153823.20000000001</v>
      </c>
      <c r="C22" s="21">
        <v>19721.400000000001</v>
      </c>
      <c r="D22" s="21">
        <v>825293.61</v>
      </c>
      <c r="E22" s="21">
        <v>413128.15</v>
      </c>
      <c r="F22" s="21">
        <v>154199</v>
      </c>
      <c r="G22" s="21">
        <v>28587.08</v>
      </c>
      <c r="H22" s="21">
        <v>296608.64000000001</v>
      </c>
      <c r="I22" s="21">
        <v>147379.54999999999</v>
      </c>
      <c r="J22" s="21">
        <v>353292.71</v>
      </c>
      <c r="K22" s="21">
        <v>544853.26</v>
      </c>
      <c r="L22" s="21">
        <v>266544.07000000007</v>
      </c>
      <c r="M22" s="21">
        <v>40003.689999999995</v>
      </c>
      <c r="N22" s="14">
        <v>3243434.3600000008</v>
      </c>
    </row>
    <row r="23" spans="1:14">
      <c r="A23" s="5" t="s">
        <v>34</v>
      </c>
      <c r="B23" s="17">
        <v>114121.08000000002</v>
      </c>
      <c r="C23" s="21">
        <v>577714.34000000008</v>
      </c>
      <c r="D23" s="21">
        <v>202869.81000000003</v>
      </c>
      <c r="E23" s="21">
        <v>722.05</v>
      </c>
      <c r="F23" s="21">
        <v>442131.62000000005</v>
      </c>
      <c r="G23" s="21">
        <v>240385.02</v>
      </c>
      <c r="H23" s="21">
        <v>243383.44</v>
      </c>
      <c r="I23" s="21">
        <v>67726.44</v>
      </c>
      <c r="J23" s="21">
        <v>68062.920000000013</v>
      </c>
      <c r="K23" s="21">
        <v>509050.50000000006</v>
      </c>
      <c r="L23" s="21">
        <v>303979.00999999989</v>
      </c>
      <c r="M23" s="21">
        <v>235269.78</v>
      </c>
      <c r="N23" s="14">
        <v>3005416.01</v>
      </c>
    </row>
    <row r="24" spans="1:14">
      <c r="A24" s="5" t="s">
        <v>21</v>
      </c>
      <c r="B24" s="17">
        <v>41673</v>
      </c>
      <c r="C24" s="21"/>
      <c r="D24" s="21">
        <v>115561.91999999998</v>
      </c>
      <c r="E24" s="21">
        <v>21882</v>
      </c>
      <c r="F24" s="21">
        <v>42411</v>
      </c>
      <c r="G24" s="21">
        <v>62863.680000000008</v>
      </c>
      <c r="H24" s="21"/>
      <c r="I24" s="21">
        <v>37911.599999999999</v>
      </c>
      <c r="J24" s="21">
        <v>87384</v>
      </c>
      <c r="K24" s="21">
        <v>632064</v>
      </c>
      <c r="L24" s="21">
        <v>42639</v>
      </c>
      <c r="M24" s="21">
        <v>1519810</v>
      </c>
      <c r="N24" s="14">
        <v>2604200.2000000002</v>
      </c>
    </row>
    <row r="25" spans="1:14">
      <c r="A25" s="5" t="s">
        <v>41</v>
      </c>
      <c r="B25" s="17">
        <v>619950</v>
      </c>
      <c r="C25" s="21"/>
      <c r="D25" s="21">
        <v>126130</v>
      </c>
      <c r="E25" s="21"/>
      <c r="F25" s="21"/>
      <c r="G25" s="21"/>
      <c r="H25" s="21"/>
      <c r="I25" s="21"/>
      <c r="J25" s="21"/>
      <c r="K25" s="21">
        <v>113750</v>
      </c>
      <c r="L25" s="21"/>
      <c r="M25" s="21">
        <v>1708634.3399999999</v>
      </c>
      <c r="N25" s="14">
        <v>2568464.34</v>
      </c>
    </row>
    <row r="26" spans="1:14">
      <c r="A26" s="5" t="s">
        <v>56</v>
      </c>
      <c r="B26" s="17"/>
      <c r="C26" s="21"/>
      <c r="D26" s="21"/>
      <c r="E26" s="21">
        <v>2146800</v>
      </c>
      <c r="F26" s="21"/>
      <c r="G26" s="21"/>
      <c r="H26" s="21"/>
      <c r="I26" s="21"/>
      <c r="J26" s="21"/>
      <c r="K26" s="21"/>
      <c r="L26" s="21"/>
      <c r="M26" s="21"/>
      <c r="N26" s="14">
        <v>2146800</v>
      </c>
    </row>
    <row r="27" spans="1:14">
      <c r="A27" s="5" t="s">
        <v>66</v>
      </c>
      <c r="B27" s="17"/>
      <c r="C27" s="21"/>
      <c r="D27" s="21"/>
      <c r="E27" s="21"/>
      <c r="F27" s="21"/>
      <c r="G27" s="21"/>
      <c r="H27" s="21">
        <v>2107536.35</v>
      </c>
      <c r="I27" s="21"/>
      <c r="J27" s="21"/>
      <c r="K27" s="21"/>
      <c r="L27" s="21"/>
      <c r="M27" s="21"/>
      <c r="N27" s="14">
        <v>2107536.35</v>
      </c>
    </row>
    <row r="28" spans="1:14">
      <c r="A28" s="5" t="s">
        <v>33</v>
      </c>
      <c r="B28" s="17">
        <v>99237.96</v>
      </c>
      <c r="C28" s="21">
        <v>247468.60999999993</v>
      </c>
      <c r="D28" s="21">
        <v>83505.2</v>
      </c>
      <c r="E28" s="21">
        <v>129369.71999999999</v>
      </c>
      <c r="F28" s="21">
        <v>226519.56</v>
      </c>
      <c r="G28" s="21">
        <v>236009.07999999996</v>
      </c>
      <c r="H28" s="21">
        <v>148392.5</v>
      </c>
      <c r="I28" s="21">
        <v>109318.06999999999</v>
      </c>
      <c r="J28" s="21">
        <v>302726.41999999993</v>
      </c>
      <c r="K28" s="21">
        <v>54588.18</v>
      </c>
      <c r="L28" s="21">
        <v>236986.48000000004</v>
      </c>
      <c r="M28" s="21">
        <v>148864.92000000004</v>
      </c>
      <c r="N28" s="14">
        <v>2022986.6999999997</v>
      </c>
    </row>
    <row r="29" spans="1:14">
      <c r="A29" s="5" t="s">
        <v>63</v>
      </c>
      <c r="B29" s="17"/>
      <c r="C29" s="21"/>
      <c r="D29" s="21"/>
      <c r="E29" s="21"/>
      <c r="F29" s="21"/>
      <c r="G29" s="21"/>
      <c r="H29" s="21">
        <v>294553</v>
      </c>
      <c r="I29" s="21"/>
      <c r="J29" s="21"/>
      <c r="K29" s="21"/>
      <c r="L29" s="21">
        <v>327960</v>
      </c>
      <c r="M29" s="21"/>
      <c r="N29" s="14">
        <v>622513</v>
      </c>
    </row>
    <row r="30" spans="1:14">
      <c r="A30" s="5" t="s">
        <v>58</v>
      </c>
      <c r="B30" s="17"/>
      <c r="C30" s="21"/>
      <c r="D30" s="21"/>
      <c r="E30" s="21">
        <v>235758</v>
      </c>
      <c r="F30" s="21">
        <v>62340</v>
      </c>
      <c r="G30" s="21">
        <v>75208</v>
      </c>
      <c r="H30" s="21">
        <v>75208</v>
      </c>
      <c r="I30" s="21">
        <v>152198</v>
      </c>
      <c r="J30" s="21"/>
      <c r="K30" s="21"/>
      <c r="L30" s="21"/>
      <c r="M30" s="21"/>
      <c r="N30" s="14">
        <v>600712</v>
      </c>
    </row>
    <row r="31" spans="1:14">
      <c r="A31" s="5" t="s">
        <v>46</v>
      </c>
      <c r="B31" s="17"/>
      <c r="C31" s="21">
        <v>82092</v>
      </c>
      <c r="D31" s="21">
        <v>24327.48</v>
      </c>
      <c r="E31" s="21"/>
      <c r="F31" s="21"/>
      <c r="G31" s="21">
        <v>312329.82</v>
      </c>
      <c r="H31" s="21"/>
      <c r="I31" s="21"/>
      <c r="J31" s="21"/>
      <c r="K31" s="21"/>
      <c r="L31" s="21">
        <v>24696.55</v>
      </c>
      <c r="M31" s="21"/>
      <c r="N31" s="14">
        <v>443445.85</v>
      </c>
    </row>
    <row r="32" spans="1:14">
      <c r="A32" s="5" t="s">
        <v>44</v>
      </c>
      <c r="B32" s="17"/>
      <c r="C32" s="21">
        <v>46326.479999999996</v>
      </c>
      <c r="D32" s="21">
        <v>83326.5</v>
      </c>
      <c r="E32" s="21">
        <v>20381.680000000004</v>
      </c>
      <c r="F32" s="21">
        <v>20073</v>
      </c>
      <c r="G32" s="21">
        <v>22052.28</v>
      </c>
      <c r="H32" s="21">
        <v>21403.84</v>
      </c>
      <c r="I32" s="21"/>
      <c r="J32" s="21">
        <v>38978</v>
      </c>
      <c r="K32" s="21"/>
      <c r="L32" s="21"/>
      <c r="M32" s="21">
        <v>36000</v>
      </c>
      <c r="N32" s="14">
        <v>288541.78000000003</v>
      </c>
    </row>
    <row r="33" spans="1:14">
      <c r="A33" s="5" t="s">
        <v>49</v>
      </c>
      <c r="B33" s="17"/>
      <c r="C33" s="21"/>
      <c r="D33" s="21">
        <v>34764.730000000003</v>
      </c>
      <c r="E33" s="21"/>
      <c r="F33" s="21">
        <v>34457.279999999999</v>
      </c>
      <c r="G33" s="21">
        <v>68914.559999999998</v>
      </c>
      <c r="H33" s="21">
        <v>34457.279999999999</v>
      </c>
      <c r="I33" s="21"/>
      <c r="J33" s="21"/>
      <c r="K33" s="21">
        <v>69949.440000000002</v>
      </c>
      <c r="L33" s="21">
        <v>35724.480000000003</v>
      </c>
      <c r="M33" s="21"/>
      <c r="N33" s="14">
        <v>278267.77</v>
      </c>
    </row>
    <row r="34" spans="1:14">
      <c r="A34" s="5" t="s">
        <v>57</v>
      </c>
      <c r="B34" s="17"/>
      <c r="C34" s="21"/>
      <c r="D34" s="21"/>
      <c r="E34" s="21">
        <v>33305</v>
      </c>
      <c r="F34" s="21">
        <v>65010</v>
      </c>
      <c r="G34" s="21"/>
      <c r="H34" s="21"/>
      <c r="I34" s="21">
        <v>65660</v>
      </c>
      <c r="J34" s="21"/>
      <c r="K34" s="21"/>
      <c r="L34" s="21"/>
      <c r="M34" s="21"/>
      <c r="N34" s="14">
        <v>163975</v>
      </c>
    </row>
    <row r="35" spans="1:14">
      <c r="A35" s="5" t="s">
        <v>45</v>
      </c>
      <c r="B35" s="17"/>
      <c r="C35" s="21">
        <v>45242.1</v>
      </c>
      <c r="D35" s="21">
        <v>42126.560000000005</v>
      </c>
      <c r="E35" s="21">
        <v>22456</v>
      </c>
      <c r="F35" s="21">
        <v>20017.760000000002</v>
      </c>
      <c r="G35" s="21">
        <v>7314.72</v>
      </c>
      <c r="H35" s="21"/>
      <c r="I35" s="21"/>
      <c r="J35" s="21">
        <v>4792.32</v>
      </c>
      <c r="K35" s="21"/>
      <c r="L35" s="21">
        <v>2709.6000000000004</v>
      </c>
      <c r="M35" s="21"/>
      <c r="N35" s="14">
        <v>144659.06000000003</v>
      </c>
    </row>
    <row r="36" spans="1:14">
      <c r="A36" s="5" t="s">
        <v>68</v>
      </c>
      <c r="B36" s="17"/>
      <c r="C36" s="21"/>
      <c r="D36" s="21"/>
      <c r="E36" s="21"/>
      <c r="F36" s="21"/>
      <c r="G36" s="21"/>
      <c r="H36" s="21"/>
      <c r="I36" s="21">
        <v>79850.399999999994</v>
      </c>
      <c r="J36" s="21"/>
      <c r="K36" s="21"/>
      <c r="L36" s="21"/>
      <c r="M36" s="21"/>
      <c r="N36" s="14">
        <v>79850.399999999994</v>
      </c>
    </row>
    <row r="37" spans="1:14">
      <c r="A37" s="5" t="s">
        <v>55</v>
      </c>
      <c r="B37" s="17"/>
      <c r="C37" s="21"/>
      <c r="D37" s="21"/>
      <c r="E37" s="21">
        <v>34731.839999999997</v>
      </c>
      <c r="F37" s="21"/>
      <c r="G37" s="21"/>
      <c r="H37" s="21"/>
      <c r="I37" s="21"/>
      <c r="J37" s="21">
        <v>37536.720000000001</v>
      </c>
      <c r="K37" s="21"/>
      <c r="L37" s="21"/>
      <c r="M37" s="21"/>
      <c r="N37" s="14">
        <v>72268.56</v>
      </c>
    </row>
    <row r="38" spans="1:14">
      <c r="A38" s="5" t="s">
        <v>50</v>
      </c>
      <c r="B38" s="17"/>
      <c r="C38" s="21"/>
      <c r="D38" s="21">
        <v>64573.25</v>
      </c>
      <c r="E38" s="21"/>
      <c r="F38" s="21"/>
      <c r="G38" s="21"/>
      <c r="H38" s="21"/>
      <c r="I38" s="21"/>
      <c r="J38" s="21"/>
      <c r="K38" s="21"/>
      <c r="L38" s="21"/>
      <c r="M38" s="21"/>
      <c r="N38" s="14">
        <v>64573.25</v>
      </c>
    </row>
    <row r="39" spans="1:14">
      <c r="A39" s="5" t="s">
        <v>53</v>
      </c>
      <c r="B39" s="17"/>
      <c r="C39" s="21"/>
      <c r="D39" s="21">
        <v>1388.07</v>
      </c>
      <c r="E39" s="21">
        <v>1365.96</v>
      </c>
      <c r="F39" s="21">
        <v>2285.52</v>
      </c>
      <c r="G39" s="21">
        <v>3150.4300000000003</v>
      </c>
      <c r="H39" s="21">
        <v>1751</v>
      </c>
      <c r="I39" s="21">
        <v>1804.54</v>
      </c>
      <c r="J39" s="21">
        <v>1764.6000000000006</v>
      </c>
      <c r="K39" s="21">
        <v>29824.579999999998</v>
      </c>
      <c r="L39" s="21">
        <v>2561.9799999999996</v>
      </c>
      <c r="M39" s="21">
        <v>858</v>
      </c>
      <c r="N39" s="14">
        <v>46754.679999999993</v>
      </c>
    </row>
    <row r="40" spans="1:14">
      <c r="A40" s="5" t="s">
        <v>48</v>
      </c>
      <c r="B40" s="17"/>
      <c r="C40" s="21"/>
      <c r="D40" s="21">
        <v>37379.289999999994</v>
      </c>
      <c r="E40" s="21"/>
      <c r="F40" s="21"/>
      <c r="G40" s="21"/>
      <c r="H40" s="21"/>
      <c r="I40" s="21"/>
      <c r="J40" s="21"/>
      <c r="K40" s="21"/>
      <c r="L40" s="21"/>
      <c r="M40" s="21"/>
      <c r="N40" s="14">
        <v>37379.289999999994</v>
      </c>
    </row>
    <row r="41" spans="1:14">
      <c r="A41" s="5" t="s">
        <v>64</v>
      </c>
      <c r="B41" s="17"/>
      <c r="C41" s="21"/>
      <c r="D41" s="21"/>
      <c r="E41" s="21"/>
      <c r="F41" s="21"/>
      <c r="G41" s="21"/>
      <c r="H41" s="21">
        <v>34457.279999999999</v>
      </c>
      <c r="I41" s="21"/>
      <c r="J41" s="21"/>
      <c r="K41" s="21"/>
      <c r="L41" s="21"/>
      <c r="M41" s="21"/>
      <c r="N41" s="14">
        <v>34457.279999999999</v>
      </c>
    </row>
    <row r="42" spans="1:14">
      <c r="A42" s="5" t="s">
        <v>60</v>
      </c>
      <c r="B42" s="17"/>
      <c r="C42" s="21"/>
      <c r="D42" s="21">
        <v>619.79999999999995</v>
      </c>
      <c r="E42" s="21"/>
      <c r="F42" s="21">
        <v>5202.4000000000005</v>
      </c>
      <c r="G42" s="21"/>
      <c r="H42" s="21"/>
      <c r="I42" s="21">
        <v>6897.2099999999991</v>
      </c>
      <c r="J42" s="21"/>
      <c r="K42" s="21">
        <v>253.65</v>
      </c>
      <c r="L42" s="21">
        <v>5382.96</v>
      </c>
      <c r="M42" s="21"/>
      <c r="N42" s="14">
        <v>18356.02</v>
      </c>
    </row>
    <row r="43" spans="1:14">
      <c r="A43" s="5" t="s">
        <v>77</v>
      </c>
      <c r="B43" s="17"/>
      <c r="C43" s="21"/>
      <c r="D43" s="21"/>
      <c r="E43" s="21"/>
      <c r="F43" s="21"/>
      <c r="G43" s="21"/>
      <c r="H43" s="21"/>
      <c r="I43" s="21"/>
      <c r="J43" s="21">
        <v>11135</v>
      </c>
      <c r="K43" s="21"/>
      <c r="L43" s="21">
        <v>5344.9400000000005</v>
      </c>
      <c r="M43" s="21"/>
      <c r="N43" s="14">
        <v>16479.940000000002</v>
      </c>
    </row>
    <row r="44" spans="1:14">
      <c r="A44" s="5" t="s">
        <v>108</v>
      </c>
      <c r="B44" s="1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>
        <v>11500.710000000001</v>
      </c>
      <c r="N44" s="14">
        <v>11500.710000000001</v>
      </c>
    </row>
    <row r="45" spans="1:14">
      <c r="A45" s="5" t="s">
        <v>40</v>
      </c>
      <c r="B45" s="17">
        <v>131.72999999999999</v>
      </c>
      <c r="C45" s="21">
        <v>1376.5</v>
      </c>
      <c r="D45" s="21"/>
      <c r="E45" s="21"/>
      <c r="F45" s="21"/>
      <c r="G45" s="21"/>
      <c r="H45" s="21"/>
      <c r="I45" s="21"/>
      <c r="J45" s="21">
        <v>1370.1</v>
      </c>
      <c r="K45" s="21"/>
      <c r="L45" s="21">
        <v>3921.7</v>
      </c>
      <c r="M45" s="21"/>
      <c r="N45" s="14">
        <v>6800.03</v>
      </c>
    </row>
    <row r="46" spans="1:14">
      <c r="A46" s="5" t="s">
        <v>39</v>
      </c>
      <c r="B46" s="17">
        <v>150</v>
      </c>
      <c r="C46" s="21">
        <v>126</v>
      </c>
      <c r="D46" s="21"/>
      <c r="E46" s="21">
        <v>1217.5</v>
      </c>
      <c r="F46" s="21">
        <v>264</v>
      </c>
      <c r="G46" s="21">
        <v>265</v>
      </c>
      <c r="H46" s="21">
        <v>97.5</v>
      </c>
      <c r="I46" s="21">
        <v>120</v>
      </c>
      <c r="J46" s="21">
        <v>1323.5</v>
      </c>
      <c r="K46" s="21">
        <v>93</v>
      </c>
      <c r="L46" s="21">
        <v>24</v>
      </c>
      <c r="M46" s="21">
        <v>993.5</v>
      </c>
      <c r="N46" s="14">
        <v>4674</v>
      </c>
    </row>
    <row r="47" spans="1:14">
      <c r="A47" s="5" t="s">
        <v>65</v>
      </c>
      <c r="B47" s="17"/>
      <c r="C47" s="21"/>
      <c r="D47" s="21"/>
      <c r="E47" s="21"/>
      <c r="F47" s="21"/>
      <c r="G47" s="21"/>
      <c r="H47" s="21">
        <v>177.34</v>
      </c>
      <c r="I47" s="21"/>
      <c r="J47" s="21">
        <v>800</v>
      </c>
      <c r="K47" s="21">
        <v>520</v>
      </c>
      <c r="L47" s="21"/>
      <c r="M47" s="21"/>
      <c r="N47" s="14">
        <v>1497.3400000000001</v>
      </c>
    </row>
    <row r="48" spans="1:14">
      <c r="A48" s="11" t="s">
        <v>70</v>
      </c>
      <c r="B48" s="18">
        <v>27086485.56000001</v>
      </c>
      <c r="C48" s="19">
        <v>16420658.470000001</v>
      </c>
      <c r="D48" s="19">
        <v>34260669.170000002</v>
      </c>
      <c r="E48" s="19">
        <v>23462368.740000002</v>
      </c>
      <c r="F48" s="19">
        <v>31292507.070000008</v>
      </c>
      <c r="G48" s="19">
        <v>22903887.250000004</v>
      </c>
      <c r="H48" s="19">
        <v>28027713.890000004</v>
      </c>
      <c r="I48" s="19">
        <v>16224923.940000001</v>
      </c>
      <c r="J48" s="19">
        <v>13441710.58</v>
      </c>
      <c r="K48" s="19">
        <v>34728401.330000006</v>
      </c>
      <c r="L48" s="19">
        <v>21102936.109999999</v>
      </c>
      <c r="M48" s="19">
        <v>22173445.359999999</v>
      </c>
      <c r="N48" s="15">
        <v>291125707.47000003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6"/>
  <sheetViews>
    <sheetView topLeftCell="A58" workbookViewId="0">
      <selection activeCell="C74" sqref="C74"/>
    </sheetView>
  </sheetViews>
  <sheetFormatPr baseColWidth="10" defaultRowHeight="12.6"/>
  <cols>
    <col min="2" max="2" width="17.44140625" customWidth="1"/>
    <col min="3" max="3" width="45.5546875" bestFit="1" customWidth="1"/>
  </cols>
  <sheetData>
    <row r="1" spans="1:4">
      <c r="B1" s="6" t="s">
        <v>112</v>
      </c>
    </row>
    <row r="3" spans="1:4">
      <c r="B3" s="1" t="s">
        <v>121</v>
      </c>
      <c r="C3" s="1" t="s">
        <v>110</v>
      </c>
      <c r="D3" t="s">
        <v>122</v>
      </c>
    </row>
    <row r="4" spans="1:4">
      <c r="A4" s="26">
        <v>4011000</v>
      </c>
      <c r="B4" s="26">
        <v>4011000</v>
      </c>
      <c r="C4" s="26" t="s">
        <v>88</v>
      </c>
      <c r="D4" s="27" t="s">
        <v>123</v>
      </c>
    </row>
    <row r="5" spans="1:4">
      <c r="A5" s="27"/>
      <c r="B5" s="26"/>
      <c r="C5" s="26"/>
      <c r="D5" s="27"/>
    </row>
    <row r="6" spans="1:4">
      <c r="A6" s="27"/>
      <c r="B6" s="26"/>
      <c r="C6" s="26"/>
      <c r="D6" s="27"/>
    </row>
    <row r="7" spans="1:4">
      <c r="A7" s="26">
        <v>4012000</v>
      </c>
      <c r="B7" s="26">
        <v>4012000</v>
      </c>
      <c r="C7" s="26" t="s">
        <v>89</v>
      </c>
      <c r="D7" s="27" t="s">
        <v>123</v>
      </c>
    </row>
    <row r="8" spans="1:4">
      <c r="A8" s="27"/>
      <c r="B8" s="26"/>
      <c r="C8" s="26"/>
      <c r="D8" s="27"/>
    </row>
    <row r="9" spans="1:4">
      <c r="A9" s="27"/>
      <c r="B9" s="26"/>
      <c r="C9" s="26"/>
      <c r="D9" s="27"/>
    </row>
    <row r="10" spans="1:4">
      <c r="A10" s="26">
        <v>4015030</v>
      </c>
      <c r="B10" s="26">
        <v>4015030</v>
      </c>
      <c r="C10" s="26" t="s">
        <v>96</v>
      </c>
      <c r="D10" s="27" t="s">
        <v>123</v>
      </c>
    </row>
    <row r="11" spans="1:4">
      <c r="A11" s="27"/>
      <c r="B11" s="26"/>
      <c r="C11" s="26"/>
      <c r="D11" s="27"/>
    </row>
    <row r="12" spans="1:4">
      <c r="A12" s="27"/>
      <c r="B12" s="26"/>
      <c r="C12" s="26"/>
      <c r="D12" s="27"/>
    </row>
    <row r="13" spans="1:4">
      <c r="A13" s="26">
        <v>4015040</v>
      </c>
      <c r="B13" s="26">
        <v>4015040</v>
      </c>
      <c r="C13" s="26" t="s">
        <v>90</v>
      </c>
      <c r="D13" s="27" t="s">
        <v>123</v>
      </c>
    </row>
    <row r="14" spans="1:4">
      <c r="A14" s="27"/>
      <c r="B14" s="26"/>
      <c r="C14" s="26"/>
      <c r="D14" s="27"/>
    </row>
    <row r="15" spans="1:4">
      <c r="A15" s="27"/>
      <c r="B15" s="26"/>
      <c r="C15" s="26"/>
      <c r="D15" s="27"/>
    </row>
    <row r="16" spans="1:4">
      <c r="A16" s="26">
        <v>4015090</v>
      </c>
      <c r="B16" s="26">
        <v>4015090</v>
      </c>
      <c r="C16" s="26" t="e">
        <f>#REF!</f>
        <v>#REF!</v>
      </c>
      <c r="D16" s="27" t="s">
        <v>123</v>
      </c>
    </row>
    <row r="17" spans="1:4">
      <c r="A17" s="27"/>
      <c r="B17" s="26"/>
      <c r="C17" s="26"/>
      <c r="D17" s="27"/>
    </row>
    <row r="18" spans="1:4">
      <c r="A18" s="27"/>
      <c r="B18" s="26"/>
      <c r="C18" s="26"/>
      <c r="D18" s="27"/>
    </row>
    <row r="19" spans="1:4">
      <c r="A19" s="26">
        <v>4021000</v>
      </c>
      <c r="B19" s="26">
        <v>4021000</v>
      </c>
      <c r="C19" s="28" t="s">
        <v>86</v>
      </c>
      <c r="D19" s="27" t="s">
        <v>124</v>
      </c>
    </row>
    <row r="20" spans="1:4">
      <c r="A20" s="27"/>
      <c r="B20" s="26"/>
      <c r="C20" s="26"/>
      <c r="D20" s="27"/>
    </row>
    <row r="21" spans="1:4">
      <c r="A21" s="27"/>
      <c r="B21" s="26"/>
      <c r="C21" s="26"/>
      <c r="D21" s="27"/>
    </row>
    <row r="22" spans="1:4">
      <c r="A22" s="27">
        <v>4022113</v>
      </c>
      <c r="B22" s="29" t="s">
        <v>111</v>
      </c>
      <c r="C22" s="28" t="s">
        <v>97</v>
      </c>
      <c r="D22" s="27" t="s">
        <v>124</v>
      </c>
    </row>
    <row r="23" spans="1:4">
      <c r="A23" s="27">
        <v>4022114</v>
      </c>
      <c r="B23" s="29" t="s">
        <v>111</v>
      </c>
      <c r="C23" s="28" t="s">
        <v>97</v>
      </c>
      <c r="D23" s="27" t="s">
        <v>124</v>
      </c>
    </row>
    <row r="24" spans="1:4">
      <c r="A24" s="27">
        <v>4022115</v>
      </c>
      <c r="B24" s="29" t="s">
        <v>111</v>
      </c>
      <c r="C24" s="28" t="s">
        <v>97</v>
      </c>
      <c r="D24" s="27" t="s">
        <v>124</v>
      </c>
    </row>
    <row r="25" spans="1:4">
      <c r="A25" s="27">
        <v>4022116</v>
      </c>
      <c r="B25" s="29" t="s">
        <v>111</v>
      </c>
      <c r="C25" s="28" t="s">
        <v>97</v>
      </c>
      <c r="D25" s="27" t="s">
        <v>124</v>
      </c>
    </row>
    <row r="26" spans="1:4">
      <c r="A26" s="27">
        <v>4022117</v>
      </c>
      <c r="B26" s="8" t="s">
        <v>113</v>
      </c>
      <c r="C26" s="28" t="s">
        <v>85</v>
      </c>
      <c r="D26" s="27" t="s">
        <v>125</v>
      </c>
    </row>
    <row r="27" spans="1:4">
      <c r="A27" s="27">
        <v>4022120</v>
      </c>
      <c r="B27" s="8" t="s">
        <v>113</v>
      </c>
      <c r="C27" s="28" t="s">
        <v>85</v>
      </c>
      <c r="D27" s="27" t="s">
        <v>125</v>
      </c>
    </row>
    <row r="28" spans="1:4">
      <c r="A28" s="27"/>
      <c r="B28" s="26"/>
      <c r="C28" s="26"/>
      <c r="D28" s="27"/>
    </row>
    <row r="29" spans="1:4">
      <c r="A29" s="26">
        <v>4022118</v>
      </c>
      <c r="B29" s="26">
        <v>4022118</v>
      </c>
      <c r="C29" s="26" t="s">
        <v>91</v>
      </c>
      <c r="D29" s="27" t="s">
        <v>124</v>
      </c>
    </row>
    <row r="30" spans="1:4">
      <c r="A30" s="27"/>
      <c r="B30" s="26"/>
      <c r="C30" s="26"/>
      <c r="D30" s="27"/>
    </row>
    <row r="31" spans="1:4">
      <c r="A31" s="27"/>
      <c r="B31" s="26"/>
      <c r="C31" s="26"/>
      <c r="D31" s="27"/>
    </row>
    <row r="32" spans="1:4">
      <c r="A32" s="26">
        <v>4022911</v>
      </c>
      <c r="B32" s="26">
        <v>4022911</v>
      </c>
      <c r="C32" s="26" t="s">
        <v>92</v>
      </c>
      <c r="D32" s="27" t="s">
        <v>123</v>
      </c>
    </row>
    <row r="33" spans="1:4">
      <c r="A33" s="27"/>
      <c r="B33" s="26"/>
      <c r="C33" s="26"/>
      <c r="D33" s="27"/>
    </row>
    <row r="34" spans="1:4">
      <c r="A34" s="27"/>
      <c r="B34" s="26"/>
      <c r="C34" s="26"/>
      <c r="D34" s="27"/>
    </row>
    <row r="35" spans="1:4">
      <c r="A35" s="27">
        <v>4022916</v>
      </c>
      <c r="B35" s="28" t="s">
        <v>114</v>
      </c>
      <c r="C35" s="26" t="s">
        <v>87</v>
      </c>
      <c r="D35" s="27" t="s">
        <v>124</v>
      </c>
    </row>
    <row r="36" spans="1:4">
      <c r="A36" s="27">
        <v>4022918</v>
      </c>
      <c r="B36" s="28" t="s">
        <v>114</v>
      </c>
      <c r="C36" s="26" t="s">
        <v>87</v>
      </c>
      <c r="D36" s="27" t="s">
        <v>124</v>
      </c>
    </row>
    <row r="37" spans="1:4">
      <c r="A37" s="27"/>
      <c r="B37" s="26"/>
      <c r="C37" s="26"/>
      <c r="D37" s="27"/>
    </row>
    <row r="38" spans="1:4">
      <c r="A38" s="27">
        <v>4029110</v>
      </c>
      <c r="B38" s="28" t="s">
        <v>115</v>
      </c>
      <c r="C38" s="26" t="s">
        <v>93</v>
      </c>
      <c r="D38" s="27" t="s">
        <v>125</v>
      </c>
    </row>
    <row r="39" spans="1:4">
      <c r="A39" s="27">
        <v>4029120</v>
      </c>
      <c r="B39" s="28" t="s">
        <v>115</v>
      </c>
      <c r="C39" s="26" t="s">
        <v>93</v>
      </c>
      <c r="D39" s="27" t="s">
        <v>125</v>
      </c>
    </row>
    <row r="40" spans="1:4">
      <c r="A40" s="27">
        <v>4022920</v>
      </c>
      <c r="B40" s="28" t="s">
        <v>115</v>
      </c>
      <c r="C40" s="26" t="s">
        <v>93</v>
      </c>
      <c r="D40" s="27" t="s">
        <v>125</v>
      </c>
    </row>
    <row r="41" spans="1:4">
      <c r="A41" s="26">
        <v>4029910</v>
      </c>
      <c r="B41" s="26">
        <v>4029910</v>
      </c>
      <c r="C41" s="26" t="s">
        <v>158</v>
      </c>
      <c r="D41" s="27" t="s">
        <v>126</v>
      </c>
    </row>
    <row r="42" spans="1:4">
      <c r="A42" s="27"/>
      <c r="B42" s="26"/>
      <c r="C42" s="26"/>
      <c r="D42" s="27"/>
    </row>
    <row r="43" spans="1:4">
      <c r="A43" s="27"/>
      <c r="B43" s="26"/>
      <c r="C43" s="26"/>
      <c r="D43" s="27"/>
    </row>
    <row r="44" spans="1:4">
      <c r="A44" s="26">
        <v>4029990</v>
      </c>
      <c r="B44" s="26">
        <v>4029990</v>
      </c>
      <c r="C44" s="26" t="s">
        <v>117</v>
      </c>
      <c r="D44" s="27" t="s">
        <v>126</v>
      </c>
    </row>
    <row r="45" spans="1:4">
      <c r="A45" s="27"/>
      <c r="B45" s="26"/>
      <c r="C45" s="26"/>
      <c r="D45" s="27"/>
    </row>
    <row r="46" spans="1:4">
      <c r="A46" s="27"/>
      <c r="B46" s="26"/>
      <c r="C46" s="26"/>
      <c r="D46" s="27"/>
    </row>
    <row r="47" spans="1:4">
      <c r="A47" s="26">
        <v>4031010</v>
      </c>
      <c r="B47" s="26">
        <v>4031010</v>
      </c>
      <c r="C47" s="26" t="s">
        <v>118</v>
      </c>
      <c r="D47" s="27" t="s">
        <v>125</v>
      </c>
    </row>
    <row r="48" spans="1:4">
      <c r="A48" s="27"/>
      <c r="B48" s="26"/>
      <c r="C48" s="26"/>
      <c r="D48" s="27"/>
    </row>
    <row r="49" spans="1:4">
      <c r="A49" s="27"/>
      <c r="B49" s="26"/>
      <c r="C49" s="26"/>
      <c r="D49" s="27"/>
    </row>
    <row r="50" spans="1:4">
      <c r="A50" s="26">
        <v>4031090</v>
      </c>
      <c r="B50" s="26">
        <v>4031090</v>
      </c>
      <c r="C50" s="26" t="s">
        <v>118</v>
      </c>
      <c r="D50" s="27" t="s">
        <v>125</v>
      </c>
    </row>
    <row r="51" spans="1:4">
      <c r="A51" s="27"/>
      <c r="B51" s="26"/>
      <c r="C51" s="26"/>
      <c r="D51" s="27"/>
    </row>
    <row r="52" spans="1:4">
      <c r="A52" s="27"/>
      <c r="B52" s="26"/>
      <c r="C52" s="26"/>
      <c r="D52" s="27"/>
    </row>
    <row r="53" spans="1:4">
      <c r="A53" s="26">
        <v>4039000</v>
      </c>
      <c r="B53" s="26">
        <v>4039000</v>
      </c>
      <c r="C53" s="26" t="s">
        <v>101</v>
      </c>
      <c r="D53" s="27" t="s">
        <v>125</v>
      </c>
    </row>
    <row r="54" spans="1:4">
      <c r="A54" s="27"/>
      <c r="B54" s="26"/>
      <c r="C54" s="26"/>
      <c r="D54" s="27"/>
    </row>
    <row r="55" spans="1:4">
      <c r="A55" s="27"/>
      <c r="B55" s="26"/>
      <c r="C55" s="26"/>
      <c r="D55" s="27"/>
    </row>
    <row r="56" spans="1:4">
      <c r="A56" s="27">
        <v>4041000</v>
      </c>
      <c r="B56" s="30" t="s">
        <v>99</v>
      </c>
      <c r="C56" s="26" t="s">
        <v>78</v>
      </c>
      <c r="D56" s="27" t="s">
        <v>127</v>
      </c>
    </row>
    <row r="57" spans="1:4">
      <c r="A57" s="27">
        <v>4049000</v>
      </c>
      <c r="B57" s="30" t="s">
        <v>99</v>
      </c>
      <c r="C57" s="26" t="s">
        <v>78</v>
      </c>
      <c r="D57" s="27" t="s">
        <v>127</v>
      </c>
    </row>
    <row r="58" spans="1:4">
      <c r="A58" s="27"/>
      <c r="B58" s="26"/>
      <c r="C58" s="26"/>
      <c r="D58" s="27"/>
    </row>
    <row r="59" spans="1:4">
      <c r="A59" s="26">
        <v>4051000</v>
      </c>
      <c r="B59" s="26">
        <v>4051000</v>
      </c>
      <c r="C59" s="26" t="s">
        <v>119</v>
      </c>
      <c r="D59" s="27" t="s">
        <v>128</v>
      </c>
    </row>
    <row r="60" spans="1:4">
      <c r="A60" s="27"/>
      <c r="B60" s="26"/>
      <c r="C60" s="26"/>
      <c r="D60" s="27"/>
    </row>
    <row r="61" spans="1:4">
      <c r="A61" s="27"/>
      <c r="B61" s="26"/>
      <c r="C61" s="26"/>
      <c r="D61" s="27"/>
    </row>
    <row r="62" spans="1:4">
      <c r="A62" s="26">
        <v>4059000</v>
      </c>
      <c r="B62" s="26">
        <v>4059000</v>
      </c>
      <c r="C62" s="26" t="s">
        <v>100</v>
      </c>
      <c r="D62" s="27" t="s">
        <v>129</v>
      </c>
    </row>
    <row r="63" spans="1:4">
      <c r="A63" s="27"/>
      <c r="B63" s="26"/>
      <c r="C63" s="26"/>
      <c r="D63" s="27"/>
    </row>
    <row r="64" spans="1:4">
      <c r="A64" s="27"/>
      <c r="B64" s="26"/>
      <c r="C64" s="26"/>
      <c r="D64" s="27"/>
    </row>
    <row r="65" spans="1:4">
      <c r="A65" s="26">
        <v>4061010</v>
      </c>
      <c r="B65" s="26">
        <v>4061010</v>
      </c>
      <c r="C65" s="26" t="s">
        <v>102</v>
      </c>
      <c r="D65" s="27" t="s">
        <v>130</v>
      </c>
    </row>
    <row r="66" spans="1:4">
      <c r="A66" s="27"/>
      <c r="B66" s="26"/>
      <c r="C66" s="26"/>
      <c r="D66" s="27"/>
    </row>
    <row r="67" spans="1:4">
      <c r="A67" s="27"/>
      <c r="B67" s="26"/>
      <c r="C67" s="26"/>
      <c r="D67" s="27"/>
    </row>
    <row r="68" spans="1:4">
      <c r="A68" s="26">
        <v>4061020</v>
      </c>
      <c r="B68" s="26">
        <v>4061020</v>
      </c>
      <c r="C68" s="26" t="s">
        <v>103</v>
      </c>
      <c r="D68" s="27" t="s">
        <v>130</v>
      </c>
    </row>
    <row r="69" spans="1:4">
      <c r="A69" s="27"/>
      <c r="B69" s="26"/>
      <c r="C69" s="26"/>
      <c r="D69" s="27"/>
    </row>
    <row r="70" spans="1:4">
      <c r="A70" s="27"/>
      <c r="B70" s="26"/>
      <c r="C70" s="26"/>
      <c r="D70" s="27"/>
    </row>
    <row r="71" spans="1:4">
      <c r="A71" s="26">
        <v>4061030</v>
      </c>
      <c r="B71" s="26">
        <v>4061030</v>
      </c>
      <c r="C71" s="26" t="s">
        <v>104</v>
      </c>
      <c r="D71" s="27" t="s">
        <v>130</v>
      </c>
    </row>
    <row r="72" spans="1:4">
      <c r="A72" s="27">
        <v>4069020</v>
      </c>
      <c r="B72" s="26">
        <v>4069020</v>
      </c>
      <c r="C72" s="26" t="s">
        <v>133</v>
      </c>
      <c r="D72" s="27" t="s">
        <v>130</v>
      </c>
    </row>
    <row r="73" spans="1:4">
      <c r="A73" s="27">
        <v>4064000</v>
      </c>
      <c r="B73" s="26">
        <v>4064000</v>
      </c>
      <c r="C73" s="26" t="s">
        <v>169</v>
      </c>
      <c r="D73" s="27" t="s">
        <v>130</v>
      </c>
    </row>
    <row r="74" spans="1:4">
      <c r="A74" s="26">
        <v>4069010</v>
      </c>
      <c r="B74" s="26">
        <v>4069010</v>
      </c>
      <c r="C74" s="26" t="s">
        <v>105</v>
      </c>
      <c r="D74" s="27" t="s">
        <v>130</v>
      </c>
    </row>
    <row r="75" spans="1:4">
      <c r="A75" s="27"/>
      <c r="B75" s="26"/>
      <c r="C75" s="26"/>
      <c r="D75" s="27"/>
    </row>
    <row r="76" spans="1:4">
      <c r="A76" s="27"/>
      <c r="B76" s="26"/>
      <c r="C76" s="26"/>
      <c r="D76" s="27"/>
    </row>
    <row r="77" spans="1:4">
      <c r="A77" s="28">
        <v>4062000</v>
      </c>
      <c r="B77" s="28" t="s">
        <v>116</v>
      </c>
      <c r="C77" s="26" t="s">
        <v>98</v>
      </c>
      <c r="D77" s="27" t="s">
        <v>130</v>
      </c>
    </row>
    <row r="78" spans="1:4">
      <c r="A78" s="27">
        <v>4069040</v>
      </c>
      <c r="B78" s="28" t="s">
        <v>116</v>
      </c>
      <c r="C78" s="26" t="s">
        <v>98</v>
      </c>
      <c r="D78" s="27" t="s">
        <v>130</v>
      </c>
    </row>
    <row r="79" spans="1:4">
      <c r="A79" s="27">
        <v>4069090</v>
      </c>
      <c r="B79" s="28" t="s">
        <v>116</v>
      </c>
      <c r="C79" s="26" t="s">
        <v>98</v>
      </c>
      <c r="D79" s="27" t="s">
        <v>130</v>
      </c>
    </row>
    <row r="80" spans="1:4">
      <c r="A80" s="27">
        <v>4069030</v>
      </c>
      <c r="B80" s="27">
        <v>4069030</v>
      </c>
      <c r="C80" t="s">
        <v>161</v>
      </c>
      <c r="D80" s="27" t="s">
        <v>130</v>
      </c>
    </row>
    <row r="81" spans="1:4">
      <c r="A81" s="27">
        <v>4063000</v>
      </c>
      <c r="B81" s="27">
        <v>4063000</v>
      </c>
      <c r="C81" s="26" t="s">
        <v>168</v>
      </c>
      <c r="D81" s="27" t="s">
        <v>130</v>
      </c>
    </row>
    <row r="82" spans="1:4">
      <c r="A82" s="27">
        <v>19011010</v>
      </c>
      <c r="B82" s="26" t="s">
        <v>95</v>
      </c>
      <c r="C82" s="26" t="s">
        <v>94</v>
      </c>
      <c r="D82" s="27" t="s">
        <v>131</v>
      </c>
    </row>
    <row r="83" spans="1:4">
      <c r="A83" s="27">
        <v>19011090</v>
      </c>
      <c r="B83" s="26" t="s">
        <v>95</v>
      </c>
      <c r="C83" s="26" t="s">
        <v>94</v>
      </c>
      <c r="D83" s="27" t="s">
        <v>131</v>
      </c>
    </row>
    <row r="84" spans="1:4">
      <c r="A84" s="27"/>
      <c r="B84" s="26"/>
      <c r="C84" s="26"/>
      <c r="D84" s="27"/>
    </row>
    <row r="85" spans="1:4">
      <c r="A85" s="26">
        <v>19019011</v>
      </c>
      <c r="B85" s="26">
        <v>19019011</v>
      </c>
      <c r="C85" s="26" t="s">
        <v>106</v>
      </c>
      <c r="D85" s="27" t="s">
        <v>132</v>
      </c>
    </row>
    <row r="86" spans="1:4">
      <c r="A86" s="27"/>
      <c r="B86" s="26"/>
      <c r="C86" s="26"/>
      <c r="D86" s="27"/>
    </row>
    <row r="87" spans="1:4">
      <c r="A87" s="27"/>
      <c r="B87" s="26"/>
      <c r="C87" s="26"/>
      <c r="D87" s="27"/>
    </row>
    <row r="88" spans="1:4">
      <c r="A88" s="26">
        <v>19019019</v>
      </c>
      <c r="B88" s="26">
        <v>19019019</v>
      </c>
      <c r="C88" s="26" t="s">
        <v>131</v>
      </c>
      <c r="D88" s="27" t="s">
        <v>131</v>
      </c>
    </row>
    <row r="89" spans="1:4">
      <c r="A89" s="27"/>
      <c r="B89" s="26"/>
      <c r="C89" s="26"/>
      <c r="D89" s="27"/>
    </row>
    <row r="90" spans="1:4">
      <c r="A90" s="27"/>
      <c r="B90" s="26"/>
      <c r="C90" s="26"/>
      <c r="D90" s="27"/>
    </row>
    <row r="91" spans="1:4">
      <c r="A91" s="27">
        <v>21050020</v>
      </c>
      <c r="B91" s="27">
        <v>21050020</v>
      </c>
      <c r="C91" s="27" t="e">
        <f>#REF!</f>
        <v>#REF!</v>
      </c>
      <c r="D91" s="27" t="s">
        <v>125</v>
      </c>
    </row>
    <row r="92" spans="1:4">
      <c r="A92" s="27"/>
      <c r="B92" s="27"/>
      <c r="C92" s="27"/>
      <c r="D92" s="27"/>
    </row>
    <row r="93" spans="1:4">
      <c r="A93" s="27"/>
      <c r="B93" s="27"/>
      <c r="C93" s="27"/>
      <c r="D93" s="27"/>
    </row>
    <row r="94" spans="1:4">
      <c r="A94" s="27">
        <v>22029031</v>
      </c>
      <c r="B94" s="27">
        <v>22029031</v>
      </c>
      <c r="C94" s="27" t="e">
        <f>#REF!</f>
        <v>#REF!</v>
      </c>
      <c r="D94" s="27" t="s">
        <v>123</v>
      </c>
    </row>
    <row r="95" spans="1:4">
      <c r="B95" s="5"/>
      <c r="C95" s="5"/>
    </row>
    <row r="96" spans="1:4">
      <c r="B96" s="2"/>
      <c r="C9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TD </vt:lpstr>
      <vt:lpstr>Empresas</vt:lpstr>
      <vt:lpstr>Resumen-Mercados</vt:lpstr>
      <vt:lpstr>TD Países</vt:lpstr>
      <vt:lpstr>Diccionario SAS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Comex Lacteos</dc:title>
  <dc:subject>Solicitud de Información realizado por ODEPA</dc:subject>
  <dc:creator>Departamento de Estudios, D.N.A</dc:creator>
  <cp:lastModifiedBy>Guillermo Iturrieta Cattan</cp:lastModifiedBy>
  <cp:lastPrinted>2020-03-03T16:33:36Z</cp:lastPrinted>
  <dcterms:created xsi:type="dcterms:W3CDTF">2008-07-24T14:42:54Z</dcterms:created>
  <dcterms:modified xsi:type="dcterms:W3CDTF">2020-07-14T14:26:12Z</dcterms:modified>
  <cp:category>pdiaz@aduana.cl</cp:category>
</cp:coreProperties>
</file>