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608" windowHeight="9432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M61" i="1"/>
  <c r="L61"/>
  <c r="M60"/>
  <c r="M59"/>
  <c r="M58"/>
  <c r="M57"/>
  <c r="M56"/>
  <c r="M55"/>
  <c r="M54"/>
  <c r="M53"/>
  <c r="M52"/>
  <c r="M51"/>
  <c r="M50"/>
  <c r="L45"/>
  <c r="K45"/>
  <c r="J45"/>
  <c r="I45"/>
  <c r="H45"/>
  <c r="G45"/>
  <c r="F45"/>
  <c r="E45"/>
  <c r="D45"/>
  <c r="C45"/>
  <c r="B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45" l="1"/>
</calcChain>
</file>

<file path=xl/sharedStrings.xml><?xml version="1.0" encoding="utf-8"?>
<sst xmlns="http://schemas.openxmlformats.org/spreadsheetml/2006/main" count="69" uniqueCount="57">
  <si>
    <t>RESUMEN EXPORTACIONES POR MERCADO 2020 (US$ FOB )</t>
  </si>
  <si>
    <t>Esta Estadistica incluye los preparados alimenticios infantiles (PAI)</t>
  </si>
  <si>
    <t>País de destino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</si>
  <si>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</si>
  <si>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</si>
  <si>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</si>
  <si>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</si>
  <si>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</si>
  <si>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</si>
  <si>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</si>
  <si>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</si>
  <si>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</si>
  <si>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</si>
  <si>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</si>
  <si>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</si>
  <si>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EMIRATOS ARABES</t>
  </si>
  <si>
    <t>U.S.A.</t>
  </si>
  <si>
    <t>PERU</t>
  </si>
  <si>
    <t>MEXICO</t>
  </si>
  <si>
    <t>RUSIA</t>
  </si>
  <si>
    <t>COSTA RICA</t>
  </si>
  <si>
    <t>CHINA</t>
  </si>
  <si>
    <t>BOLIVIA</t>
  </si>
  <si>
    <t>CANADA</t>
  </si>
  <si>
    <t>COREA DEL SUR</t>
  </si>
  <si>
    <t>ECUADOR</t>
  </si>
  <si>
    <t>HONDURAS</t>
  </si>
  <si>
    <t>GUATEMALA</t>
  </si>
  <si>
    <t>PANAMA</t>
  </si>
  <si>
    <t>EGIPTO</t>
  </si>
  <si>
    <t>NICARAGUA</t>
  </si>
  <si>
    <t>BRASIL</t>
  </si>
  <si>
    <t>BANGLADESH</t>
  </si>
  <si>
    <t>REP.DOMINICANA</t>
  </si>
  <si>
    <t>EL SALVADOR</t>
  </si>
  <si>
    <t>COLOMBIA</t>
  </si>
  <si>
    <t>QATAR</t>
  </si>
  <si>
    <t>JAMAICA</t>
  </si>
  <si>
    <t>CUBA</t>
  </si>
  <si>
    <t>TRINIDADA Y TOBAGO</t>
  </si>
  <si>
    <t>PARAGUAY</t>
  </si>
  <si>
    <t>BELICE</t>
  </si>
  <si>
    <t>JAPON</t>
  </si>
  <si>
    <t>VENEZUELA</t>
  </si>
  <si>
    <t>ARGENTINA</t>
  </si>
  <si>
    <t>REINO UNIDO</t>
  </si>
  <si>
    <t>URUGUAY</t>
  </si>
  <si>
    <t>NUEVA ZELANDA</t>
  </si>
  <si>
    <t>BARBADOS</t>
  </si>
  <si>
    <t>DOMINICA</t>
  </si>
  <si>
    <t>ESPAÑA</t>
  </si>
  <si>
    <t>FILIPINAS</t>
  </si>
  <si>
    <t>GUYANA</t>
  </si>
  <si>
    <t>NORUEGA</t>
  </si>
  <si>
    <t>PUERTO RICO</t>
  </si>
  <si>
    <t>TERR.BRIT.EN AM</t>
  </si>
  <si>
    <t>Total General - 2020</t>
  </si>
</sst>
</file>

<file path=xl/styles.xml><?xml version="1.0" encoding="utf-8"?>
<styleSheet xmlns="http://schemas.openxmlformats.org/spreadsheetml/2006/main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#,##0_);[Red]\(#,##0\)"/>
    <numFmt numFmtId="166" formatCode="_-&quot;$&quot;\ * #,##0_-;\-&quot;$&quot;\ * #,##0_-;_-&quot;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left"/>
    </xf>
    <xf numFmtId="42" fontId="2" fillId="0" borderId="0" xfId="2" applyFont="1" applyBorder="1"/>
    <xf numFmtId="42" fontId="3" fillId="0" borderId="0" xfId="2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42" fontId="2" fillId="2" borderId="2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7" xfId="0" applyFont="1" applyFill="1" applyBorder="1"/>
    <xf numFmtId="42" fontId="4" fillId="0" borderId="8" xfId="2" applyFont="1" applyBorder="1"/>
    <xf numFmtId="42" fontId="4" fillId="0" borderId="9" xfId="2" applyFont="1" applyBorder="1"/>
    <xf numFmtId="164" fontId="4" fillId="0" borderId="9" xfId="2" applyNumberFormat="1" applyFont="1" applyBorder="1"/>
    <xf numFmtId="164" fontId="4" fillId="0" borderId="8" xfId="2" applyNumberFormat="1" applyFont="1" applyBorder="1"/>
    <xf numFmtId="0" fontId="5" fillId="2" borderId="10" xfId="0" applyFont="1" applyFill="1" applyBorder="1"/>
    <xf numFmtId="0" fontId="4" fillId="0" borderId="0" xfId="0" applyFont="1" applyBorder="1"/>
    <xf numFmtId="0" fontId="5" fillId="2" borderId="13" xfId="0" applyFont="1" applyFill="1" applyBorder="1"/>
    <xf numFmtId="0" fontId="5" fillId="2" borderId="16" xfId="0" applyFont="1" applyFill="1" applyBorder="1"/>
    <xf numFmtId="0" fontId="2" fillId="3" borderId="1" xfId="0" applyFont="1" applyFill="1" applyBorder="1" applyAlignment="1">
      <alignment horizontal="left" vertical="center"/>
    </xf>
    <xf numFmtId="42" fontId="3" fillId="3" borderId="2" xfId="2" applyFont="1" applyFill="1" applyBorder="1" applyAlignment="1">
      <alignment horizontal="center"/>
    </xf>
    <xf numFmtId="164" fontId="3" fillId="3" borderId="3" xfId="0" applyNumberFormat="1" applyFont="1" applyFill="1" applyBorder="1"/>
    <xf numFmtId="164" fontId="3" fillId="3" borderId="4" xfId="0" applyNumberFormat="1" applyFont="1" applyFill="1" applyBorder="1"/>
    <xf numFmtId="164" fontId="3" fillId="3" borderId="19" xfId="0" applyNumberFormat="1" applyFont="1" applyFill="1" applyBorder="1"/>
    <xf numFmtId="165" fontId="3" fillId="3" borderId="6" xfId="0" applyNumberFormat="1" applyFont="1" applyFill="1" applyBorder="1"/>
    <xf numFmtId="42" fontId="4" fillId="0" borderId="0" xfId="2" applyFont="1"/>
    <xf numFmtId="164" fontId="4" fillId="0" borderId="0" xfId="0" applyNumberFormat="1" applyFont="1"/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top" wrapText="1"/>
    </xf>
    <xf numFmtId="166" fontId="7" fillId="6" borderId="20" xfId="1" applyNumberFormat="1" applyFont="1" applyFill="1" applyBorder="1"/>
    <xf numFmtId="166" fontId="8" fillId="6" borderId="20" xfId="1" applyNumberFormat="1" applyFont="1" applyFill="1" applyBorder="1"/>
    <xf numFmtId="166" fontId="8" fillId="5" borderId="20" xfId="1" applyNumberFormat="1" applyFont="1" applyFill="1" applyBorder="1"/>
    <xf numFmtId="166" fontId="8" fillId="5" borderId="21" xfId="1" applyNumberFormat="1" applyFont="1" applyFill="1" applyBorder="1"/>
    <xf numFmtId="166" fontId="9" fillId="6" borderId="20" xfId="1" applyNumberFormat="1" applyFont="1" applyFill="1" applyBorder="1"/>
    <xf numFmtId="166" fontId="4" fillId="0" borderId="11" xfId="2" applyNumberFormat="1" applyFont="1" applyBorder="1"/>
    <xf numFmtId="166" fontId="4" fillId="0" borderId="12" xfId="2" applyNumberFormat="1" applyFont="1" applyBorder="1"/>
    <xf numFmtId="166" fontId="4" fillId="0" borderId="10" xfId="2" applyNumberFormat="1" applyFont="1" applyBorder="1"/>
    <xf numFmtId="166" fontId="4" fillId="0" borderId="14" xfId="2" applyNumberFormat="1" applyFont="1" applyBorder="1"/>
    <xf numFmtId="166" fontId="4" fillId="0" borderId="15" xfId="2" applyNumberFormat="1" applyFont="1" applyBorder="1"/>
    <xf numFmtId="166" fontId="4" fillId="0" borderId="13" xfId="2" applyNumberFormat="1" applyFont="1" applyBorder="1"/>
    <xf numFmtId="166" fontId="3" fillId="2" borderId="14" xfId="1" applyNumberFormat="1" applyFont="1" applyFill="1" applyBorder="1"/>
    <xf numFmtId="166" fontId="4" fillId="0" borderId="17" xfId="2" applyNumberFormat="1" applyFont="1" applyBorder="1"/>
    <xf numFmtId="166" fontId="4" fillId="0" borderId="18" xfId="2" applyNumberFormat="1" applyFont="1" applyBorder="1"/>
    <xf numFmtId="166" fontId="4" fillId="0" borderId="16" xfId="2" applyNumberFormat="1" applyFont="1" applyBorder="1"/>
    <xf numFmtId="166" fontId="3" fillId="2" borderId="17" xfId="1" applyNumberFormat="1" applyFont="1" applyFill="1" applyBorder="1"/>
    <xf numFmtId="166" fontId="7" fillId="4" borderId="20" xfId="1" applyNumberFormat="1" applyFont="1" applyFill="1" applyBorder="1"/>
    <xf numFmtId="166" fontId="7" fillId="4" borderId="21" xfId="1" applyNumberFormat="1" applyFont="1" applyFill="1" applyBorder="1"/>
    <xf numFmtId="166" fontId="4" fillId="0" borderId="0" xfId="0" applyNumberFormat="1" applyFo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workbookViewId="0">
      <selection activeCell="N8" sqref="N8"/>
    </sheetView>
  </sheetViews>
  <sheetFormatPr baseColWidth="10" defaultColWidth="11.44140625" defaultRowHeight="12"/>
  <cols>
    <col min="1" max="1" width="19.88671875" style="6" customWidth="1"/>
    <col min="2" max="7" width="12.6640625" style="29" customWidth="1"/>
    <col min="8" max="9" width="12.6640625" style="6" customWidth="1"/>
    <col min="10" max="10" width="15.88671875" style="6" bestFit="1" customWidth="1"/>
    <col min="11" max="11" width="15.88671875" style="30" bestFit="1" customWidth="1"/>
    <col min="12" max="12" width="12.6640625" style="30" customWidth="1"/>
    <col min="13" max="13" width="12.6640625" style="6" customWidth="1"/>
    <col min="14" max="14" width="4" style="6" customWidth="1"/>
    <col min="15" max="16384" width="11.44140625" style="6"/>
  </cols>
  <sheetData>
    <row r="1" spans="1:13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  <c r="K1" s="5"/>
      <c r="L1" s="5"/>
      <c r="M1" s="4"/>
    </row>
    <row r="2" spans="1:13" ht="12.6" thickBot="1">
      <c r="A2" s="1" t="s">
        <v>1</v>
      </c>
      <c r="B2" s="2"/>
      <c r="C2" s="2"/>
      <c r="D2" s="2"/>
      <c r="E2" s="3"/>
      <c r="F2" s="3"/>
      <c r="G2" s="3"/>
      <c r="H2" s="4"/>
      <c r="I2" s="4"/>
      <c r="J2" s="4"/>
      <c r="K2" s="5"/>
      <c r="L2" s="5"/>
      <c r="M2" s="4"/>
    </row>
    <row r="3" spans="1:13" ht="12.6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10" t="s">
        <v>11</v>
      </c>
      <c r="K3" s="11" t="s">
        <v>12</v>
      </c>
      <c r="L3" s="12" t="s">
        <v>13</v>
      </c>
      <c r="M3" s="13" t="s">
        <v>14</v>
      </c>
    </row>
    <row r="4" spans="1:13">
      <c r="A4" s="14" t="s">
        <v>15</v>
      </c>
      <c r="B4" s="15">
        <v>5351315.1999999993</v>
      </c>
      <c r="C4" s="15">
        <v>4561575.0200000005</v>
      </c>
      <c r="D4" s="16">
        <v>4115637.7600000002</v>
      </c>
      <c r="E4" s="15">
        <v>3344076.1600000006</v>
      </c>
      <c r="F4" s="16">
        <v>4280798.2999999989</v>
      </c>
      <c r="G4" s="15">
        <v>5279240.92</v>
      </c>
      <c r="H4" s="16">
        <v>4571098.6399999997</v>
      </c>
      <c r="I4" s="15">
        <v>1277439.72</v>
      </c>
      <c r="J4" s="17">
        <v>3194023.4800000004</v>
      </c>
      <c r="K4" s="18">
        <v>3355685.8199999994</v>
      </c>
      <c r="L4" s="17">
        <v>4174192.82</v>
      </c>
      <c r="M4" s="44">
        <f t="shared" ref="M4:M45" si="0">SUM(B4:L4)</f>
        <v>43505083.840000004</v>
      </c>
    </row>
    <row r="5" spans="1:13">
      <c r="A5" s="19" t="s">
        <v>16</v>
      </c>
      <c r="B5" s="38">
        <v>5242615.3199999947</v>
      </c>
      <c r="C5" s="39">
        <v>3648413.5899999994</v>
      </c>
      <c r="D5" s="38">
        <v>1683759.69</v>
      </c>
      <c r="E5" s="39">
        <v>1011227.0599999999</v>
      </c>
      <c r="F5" s="38">
        <v>4053359.06</v>
      </c>
      <c r="G5" s="39">
        <v>7785357.8799999962</v>
      </c>
      <c r="H5" s="38">
        <v>3384883.1300000004</v>
      </c>
      <c r="I5" s="39">
        <v>1511725.4400000002</v>
      </c>
      <c r="J5" s="40">
        <v>2560441.7400000002</v>
      </c>
      <c r="K5" s="38">
        <v>2382440.67</v>
      </c>
      <c r="L5" s="39">
        <v>1855093.72</v>
      </c>
      <c r="M5" s="44">
        <f t="shared" si="0"/>
        <v>35119317.29999999</v>
      </c>
    </row>
    <row r="6" spans="1:13">
      <c r="A6" s="19" t="s">
        <v>17</v>
      </c>
      <c r="B6" s="38">
        <v>2028246.73</v>
      </c>
      <c r="C6" s="39">
        <v>1064044.96</v>
      </c>
      <c r="D6" s="38">
        <v>1422710.0499999998</v>
      </c>
      <c r="E6" s="39">
        <v>1263112.6400000001</v>
      </c>
      <c r="F6" s="38">
        <v>1402584.6799999997</v>
      </c>
      <c r="G6" s="39">
        <v>2450169.1900000004</v>
      </c>
      <c r="H6" s="38">
        <v>2249761.66</v>
      </c>
      <c r="I6" s="39">
        <v>2529376.75</v>
      </c>
      <c r="J6" s="40">
        <v>2121922.13</v>
      </c>
      <c r="K6" s="38">
        <v>2578679.6200000006</v>
      </c>
      <c r="L6" s="39">
        <v>1287709.78</v>
      </c>
      <c r="M6" s="44">
        <f t="shared" si="0"/>
        <v>20398318.190000001</v>
      </c>
    </row>
    <row r="7" spans="1:13" s="20" customFormat="1">
      <c r="A7" s="19" t="s">
        <v>18</v>
      </c>
      <c r="B7" s="38">
        <v>1832118.79</v>
      </c>
      <c r="C7" s="39">
        <v>3154388.3500000006</v>
      </c>
      <c r="D7" s="38">
        <v>1736132.1600000001</v>
      </c>
      <c r="E7" s="39">
        <v>1614067.23</v>
      </c>
      <c r="F7" s="38">
        <v>1962470.4600000002</v>
      </c>
      <c r="G7" s="39">
        <v>2491883.1699999995</v>
      </c>
      <c r="H7" s="38">
        <v>825196.37</v>
      </c>
      <c r="I7" s="39">
        <v>1457643.74</v>
      </c>
      <c r="J7" s="40">
        <v>1126327.6700000002</v>
      </c>
      <c r="K7" s="38">
        <v>1340515.2699999998</v>
      </c>
      <c r="L7" s="39">
        <v>832908.03999999992</v>
      </c>
      <c r="M7" s="44">
        <f t="shared" si="0"/>
        <v>18373651.25</v>
      </c>
    </row>
    <row r="8" spans="1:13">
      <c r="A8" s="19" t="s">
        <v>19</v>
      </c>
      <c r="B8" s="38">
        <v>733274.73</v>
      </c>
      <c r="C8" s="39">
        <v>1248008.72</v>
      </c>
      <c r="D8" s="38">
        <v>1186783.3599999999</v>
      </c>
      <c r="E8" s="39">
        <v>1017837.84</v>
      </c>
      <c r="F8" s="38">
        <v>842089.92</v>
      </c>
      <c r="G8" s="39">
        <v>247358.49000000002</v>
      </c>
      <c r="H8" s="38">
        <v>839518.03</v>
      </c>
      <c r="I8" s="39">
        <v>448152.18</v>
      </c>
      <c r="J8" s="40">
        <v>660404.32999999996</v>
      </c>
      <c r="K8" s="38">
        <v>2013967.5699999998</v>
      </c>
      <c r="L8" s="39">
        <v>441740.93999999994</v>
      </c>
      <c r="M8" s="44">
        <f t="shared" si="0"/>
        <v>9679136.1099999994</v>
      </c>
    </row>
    <row r="9" spans="1:13">
      <c r="A9" s="21" t="s">
        <v>20</v>
      </c>
      <c r="B9" s="41">
        <v>457123.26</v>
      </c>
      <c r="C9" s="42">
        <v>574912.4800000001</v>
      </c>
      <c r="D9" s="41">
        <v>858244.52</v>
      </c>
      <c r="E9" s="42">
        <v>696281.04</v>
      </c>
      <c r="F9" s="41">
        <v>595383.11999999988</v>
      </c>
      <c r="G9" s="42">
        <v>639950.55000000005</v>
      </c>
      <c r="H9" s="41">
        <v>867971.14</v>
      </c>
      <c r="I9" s="42">
        <v>599038.7300000001</v>
      </c>
      <c r="J9" s="43">
        <v>1210030.72</v>
      </c>
      <c r="K9" s="41">
        <v>949074.65</v>
      </c>
      <c r="L9" s="42">
        <v>438114.55</v>
      </c>
      <c r="M9" s="44">
        <f t="shared" si="0"/>
        <v>7886124.7599999998</v>
      </c>
    </row>
    <row r="10" spans="1:13" s="20" customFormat="1">
      <c r="A10" s="21" t="s">
        <v>21</v>
      </c>
      <c r="B10" s="41">
        <v>1616702.96</v>
      </c>
      <c r="C10" s="42">
        <v>1168916.32</v>
      </c>
      <c r="D10" s="41">
        <v>964230.6599999998</v>
      </c>
      <c r="E10" s="42">
        <v>292535.56</v>
      </c>
      <c r="F10" s="41">
        <v>726096.77</v>
      </c>
      <c r="G10" s="42">
        <v>1166717.8699999999</v>
      </c>
      <c r="H10" s="41">
        <v>207443.22</v>
      </c>
      <c r="I10" s="42">
        <v>367960.19</v>
      </c>
      <c r="J10" s="43">
        <v>258721.71000000002</v>
      </c>
      <c r="K10" s="41">
        <v>429527.83999999997</v>
      </c>
      <c r="L10" s="42">
        <v>125065.14</v>
      </c>
      <c r="M10" s="44">
        <f t="shared" si="0"/>
        <v>7323918.2399999993</v>
      </c>
    </row>
    <row r="11" spans="1:13">
      <c r="A11" s="21" t="s">
        <v>22</v>
      </c>
      <c r="B11" s="41">
        <v>401113.81</v>
      </c>
      <c r="C11" s="42">
        <v>300310.53999999998</v>
      </c>
      <c r="D11" s="41">
        <v>556777.59999999986</v>
      </c>
      <c r="E11" s="42">
        <v>422467.99</v>
      </c>
      <c r="F11" s="41">
        <v>654069.69999999995</v>
      </c>
      <c r="G11" s="42">
        <v>883214.29999999993</v>
      </c>
      <c r="H11" s="41">
        <v>656618.81999999995</v>
      </c>
      <c r="I11" s="42">
        <v>364575.97</v>
      </c>
      <c r="J11" s="43">
        <v>595578.04</v>
      </c>
      <c r="K11" s="41">
        <v>689931.51</v>
      </c>
      <c r="L11" s="42">
        <v>816096.75</v>
      </c>
      <c r="M11" s="44">
        <f t="shared" si="0"/>
        <v>6340755.0299999993</v>
      </c>
    </row>
    <row r="12" spans="1:13">
      <c r="A12" s="21" t="s">
        <v>23</v>
      </c>
      <c r="B12" s="41">
        <v>762170.48999999987</v>
      </c>
      <c r="C12" s="42">
        <v>0</v>
      </c>
      <c r="D12" s="41">
        <v>790374.19000000006</v>
      </c>
      <c r="E12" s="42">
        <v>75482.73</v>
      </c>
      <c r="F12" s="41">
        <v>572956.56999999995</v>
      </c>
      <c r="G12" s="42">
        <v>384813.6</v>
      </c>
      <c r="H12" s="41">
        <v>773462.82000000007</v>
      </c>
      <c r="I12" s="42">
        <v>262763.25</v>
      </c>
      <c r="J12" s="43">
        <v>765835.21</v>
      </c>
      <c r="K12" s="41">
        <v>607500.52</v>
      </c>
      <c r="L12" s="42">
        <v>417456.16000000003</v>
      </c>
      <c r="M12" s="44">
        <f t="shared" si="0"/>
        <v>5412815.540000001</v>
      </c>
    </row>
    <row r="13" spans="1:13">
      <c r="A13" s="21" t="s">
        <v>24</v>
      </c>
      <c r="B13" s="41">
        <v>906233.45</v>
      </c>
      <c r="C13" s="42">
        <v>827222.85</v>
      </c>
      <c r="D13" s="41">
        <v>617361.41999999993</v>
      </c>
      <c r="E13" s="42">
        <v>42720</v>
      </c>
      <c r="F13" s="41">
        <v>610891.02</v>
      </c>
      <c r="G13" s="42">
        <v>370477.77</v>
      </c>
      <c r="H13" s="41">
        <v>232364.5</v>
      </c>
      <c r="I13" s="42">
        <v>198555</v>
      </c>
      <c r="J13" s="43">
        <v>86110</v>
      </c>
      <c r="K13" s="41">
        <v>152356.91</v>
      </c>
      <c r="L13" s="42">
        <v>284547.41000000003</v>
      </c>
      <c r="M13" s="44">
        <f t="shared" si="0"/>
        <v>4328840.33</v>
      </c>
    </row>
    <row r="14" spans="1:13">
      <c r="A14" s="21" t="s">
        <v>25</v>
      </c>
      <c r="B14" s="41">
        <v>323982.87999999995</v>
      </c>
      <c r="C14" s="42">
        <v>18186.48</v>
      </c>
      <c r="D14" s="41">
        <v>342001.45</v>
      </c>
      <c r="E14" s="42">
        <v>274731.59999999998</v>
      </c>
      <c r="F14" s="41">
        <v>646023.71</v>
      </c>
      <c r="G14" s="42">
        <v>279919.52</v>
      </c>
      <c r="H14" s="41">
        <v>160100.94</v>
      </c>
      <c r="I14" s="42">
        <v>549015.92000000004</v>
      </c>
      <c r="J14" s="43">
        <v>333476.69</v>
      </c>
      <c r="K14" s="41">
        <v>548286.25</v>
      </c>
      <c r="L14" s="42">
        <v>265629.64</v>
      </c>
      <c r="M14" s="44">
        <f t="shared" si="0"/>
        <v>3741355.08</v>
      </c>
    </row>
    <row r="15" spans="1:13">
      <c r="A15" s="21" t="s">
        <v>26</v>
      </c>
      <c r="B15" s="41">
        <v>429986.34</v>
      </c>
      <c r="C15" s="42">
        <v>205033.08</v>
      </c>
      <c r="D15" s="41">
        <v>179889.15000000002</v>
      </c>
      <c r="E15" s="42">
        <v>94234.08</v>
      </c>
      <c r="F15" s="41">
        <v>170462.6</v>
      </c>
      <c r="G15" s="42">
        <v>378725.30999999994</v>
      </c>
      <c r="H15" s="41">
        <v>335806.94</v>
      </c>
      <c r="I15" s="42">
        <v>104817.28</v>
      </c>
      <c r="J15" s="43">
        <v>549734.90999999992</v>
      </c>
      <c r="K15" s="41">
        <v>523330.12999999995</v>
      </c>
      <c r="L15" s="42">
        <v>223727.46</v>
      </c>
      <c r="M15" s="44">
        <f t="shared" si="0"/>
        <v>3195747.28</v>
      </c>
    </row>
    <row r="16" spans="1:13">
      <c r="A16" s="21" t="s">
        <v>27</v>
      </c>
      <c r="B16" s="41">
        <v>263770.38</v>
      </c>
      <c r="C16" s="42">
        <v>398139.73</v>
      </c>
      <c r="D16" s="41">
        <v>260409.64</v>
      </c>
      <c r="E16" s="42">
        <v>48977.64</v>
      </c>
      <c r="F16" s="41">
        <v>144402.72</v>
      </c>
      <c r="G16" s="42">
        <v>417681.44</v>
      </c>
      <c r="H16" s="41">
        <v>113269.64</v>
      </c>
      <c r="I16" s="42">
        <v>256430.94</v>
      </c>
      <c r="J16" s="43">
        <v>487425.01</v>
      </c>
      <c r="K16" s="41">
        <v>434719.28</v>
      </c>
      <c r="L16" s="42">
        <v>155418.6</v>
      </c>
      <c r="M16" s="44">
        <f t="shared" si="0"/>
        <v>2980645.02</v>
      </c>
    </row>
    <row r="17" spans="1:13" s="20" customFormat="1">
      <c r="A17" s="21" t="s">
        <v>28</v>
      </c>
      <c r="B17" s="41">
        <v>96574.25</v>
      </c>
      <c r="C17" s="42">
        <v>117648.25000000001</v>
      </c>
      <c r="D17" s="41">
        <v>147259.78</v>
      </c>
      <c r="E17" s="42">
        <v>191924.46000000002</v>
      </c>
      <c r="F17" s="41">
        <v>69904</v>
      </c>
      <c r="G17" s="42">
        <v>222157.53999999998</v>
      </c>
      <c r="H17" s="41">
        <v>219456.13</v>
      </c>
      <c r="I17" s="42">
        <v>600170.67999999993</v>
      </c>
      <c r="J17" s="43">
        <v>341529.26</v>
      </c>
      <c r="K17" s="41">
        <v>589618.42999999993</v>
      </c>
      <c r="L17" s="42">
        <v>208603.64</v>
      </c>
      <c r="M17" s="44">
        <f t="shared" si="0"/>
        <v>2804846.4200000004</v>
      </c>
    </row>
    <row r="18" spans="1:13">
      <c r="A18" s="21" t="s">
        <v>29</v>
      </c>
      <c r="B18" s="41">
        <v>295726.2</v>
      </c>
      <c r="C18" s="42">
        <v>0</v>
      </c>
      <c r="D18" s="41">
        <v>315973.12</v>
      </c>
      <c r="E18" s="42">
        <v>0</v>
      </c>
      <c r="F18" s="41">
        <v>0</v>
      </c>
      <c r="G18" s="42">
        <v>1274852.4400000002</v>
      </c>
      <c r="H18" s="41">
        <v>0</v>
      </c>
      <c r="I18" s="42">
        <v>0</v>
      </c>
      <c r="J18" s="43">
        <v>376198.08</v>
      </c>
      <c r="K18" s="41">
        <v>225151.68</v>
      </c>
      <c r="L18" s="42">
        <v>152985.60000000001</v>
      </c>
      <c r="M18" s="44">
        <f t="shared" si="0"/>
        <v>2640887.1200000006</v>
      </c>
    </row>
    <row r="19" spans="1:13">
      <c r="A19" s="21" t="s">
        <v>30</v>
      </c>
      <c r="B19" s="41">
        <v>306729.30000000005</v>
      </c>
      <c r="C19" s="42">
        <v>225567.83999999997</v>
      </c>
      <c r="D19" s="41">
        <v>61474.8</v>
      </c>
      <c r="E19" s="42">
        <v>154468.07999999999</v>
      </c>
      <c r="F19" s="41">
        <v>107494.39999999999</v>
      </c>
      <c r="G19" s="42">
        <v>180000.51</v>
      </c>
      <c r="H19" s="41">
        <v>143592.48000000001</v>
      </c>
      <c r="I19" s="42">
        <v>367685.32</v>
      </c>
      <c r="J19" s="43">
        <v>347206.17</v>
      </c>
      <c r="K19" s="41">
        <v>429429.31</v>
      </c>
      <c r="L19" s="42">
        <v>188933.97</v>
      </c>
      <c r="M19" s="44">
        <f t="shared" si="0"/>
        <v>2512582.1800000002</v>
      </c>
    </row>
    <row r="20" spans="1:13">
      <c r="A20" s="21" t="s">
        <v>31</v>
      </c>
      <c r="B20" s="41">
        <v>0</v>
      </c>
      <c r="C20" s="42">
        <v>310600</v>
      </c>
      <c r="D20" s="41">
        <v>326100</v>
      </c>
      <c r="E20" s="42">
        <v>0</v>
      </c>
      <c r="F20" s="41">
        <v>956100</v>
      </c>
      <c r="G20" s="42">
        <v>314350</v>
      </c>
      <c r="H20" s="41">
        <v>0</v>
      </c>
      <c r="I20" s="42">
        <v>315140</v>
      </c>
      <c r="J20" s="43">
        <v>0</v>
      </c>
      <c r="K20" s="41">
        <v>0</v>
      </c>
      <c r="L20" s="42">
        <v>0</v>
      </c>
      <c r="M20" s="44">
        <f t="shared" si="0"/>
        <v>2222290</v>
      </c>
    </row>
    <row r="21" spans="1:13">
      <c r="A21" s="21" t="s">
        <v>32</v>
      </c>
      <c r="B21" s="41">
        <v>0</v>
      </c>
      <c r="C21" s="42">
        <v>175929.42</v>
      </c>
      <c r="D21" s="41">
        <v>0</v>
      </c>
      <c r="E21" s="42">
        <v>0</v>
      </c>
      <c r="F21" s="41">
        <v>863843.81</v>
      </c>
      <c r="G21" s="42">
        <v>148832.21999999997</v>
      </c>
      <c r="H21" s="41">
        <v>167621.96</v>
      </c>
      <c r="I21" s="42">
        <v>0</v>
      </c>
      <c r="J21" s="43">
        <v>654112.02</v>
      </c>
      <c r="K21" s="41">
        <v>0</v>
      </c>
      <c r="L21" s="42">
        <v>256148.97000000003</v>
      </c>
      <c r="M21" s="44">
        <f t="shared" si="0"/>
        <v>2266488.4000000004</v>
      </c>
    </row>
    <row r="22" spans="1:13">
      <c r="A22" s="21" t="s">
        <v>33</v>
      </c>
      <c r="B22" s="41">
        <v>71350.09</v>
      </c>
      <c r="C22" s="42">
        <v>19805.2</v>
      </c>
      <c r="D22" s="41">
        <v>57743</v>
      </c>
      <c r="E22" s="42">
        <v>78333.55</v>
      </c>
      <c r="F22" s="41">
        <v>154353.37</v>
      </c>
      <c r="G22" s="42">
        <v>153984.39000000001</v>
      </c>
      <c r="H22" s="41">
        <v>135292.97000000003</v>
      </c>
      <c r="I22" s="42">
        <v>751917.49999999988</v>
      </c>
      <c r="J22" s="43">
        <v>57190.400000000001</v>
      </c>
      <c r="K22" s="41">
        <v>111180.06</v>
      </c>
      <c r="L22" s="42">
        <v>240890.61000000002</v>
      </c>
      <c r="M22" s="44">
        <f t="shared" si="0"/>
        <v>1832041.14</v>
      </c>
    </row>
    <row r="23" spans="1:13">
      <c r="A23" s="21" t="s">
        <v>34</v>
      </c>
      <c r="B23" s="41">
        <v>124847.16</v>
      </c>
      <c r="C23" s="42">
        <v>108541.6</v>
      </c>
      <c r="D23" s="41">
        <v>205477.75</v>
      </c>
      <c r="E23" s="42">
        <v>147541.11000000002</v>
      </c>
      <c r="F23" s="41">
        <v>88687.71</v>
      </c>
      <c r="G23" s="42">
        <v>110836.08</v>
      </c>
      <c r="H23" s="41">
        <v>139656.26</v>
      </c>
      <c r="I23" s="42">
        <v>136494.56</v>
      </c>
      <c r="J23" s="43">
        <v>196676.68</v>
      </c>
      <c r="K23" s="41">
        <v>315315.49</v>
      </c>
      <c r="L23" s="42">
        <v>136680.84000000003</v>
      </c>
      <c r="M23" s="44">
        <f t="shared" si="0"/>
        <v>1710755.24</v>
      </c>
    </row>
    <row r="24" spans="1:13">
      <c r="A24" s="21" t="s">
        <v>35</v>
      </c>
      <c r="B24" s="41">
        <v>90000</v>
      </c>
      <c r="C24" s="42">
        <v>136450</v>
      </c>
      <c r="D24" s="41">
        <v>276289.45</v>
      </c>
      <c r="E24" s="42">
        <v>302096</v>
      </c>
      <c r="F24" s="41">
        <v>174160</v>
      </c>
      <c r="G24" s="42">
        <v>224280</v>
      </c>
      <c r="H24" s="41">
        <v>70070.63</v>
      </c>
      <c r="I24" s="42">
        <v>93807.15</v>
      </c>
      <c r="J24" s="43">
        <v>46585</v>
      </c>
      <c r="K24" s="41">
        <v>145172.79999999999</v>
      </c>
      <c r="L24" s="42">
        <v>43062.21</v>
      </c>
      <c r="M24" s="44">
        <f t="shared" si="0"/>
        <v>1601973.24</v>
      </c>
    </row>
    <row r="25" spans="1:13">
      <c r="A25" s="21" t="s">
        <v>36</v>
      </c>
      <c r="B25" s="41">
        <v>0</v>
      </c>
      <c r="C25" s="42">
        <v>177658.4</v>
      </c>
      <c r="D25" s="41">
        <v>85780.68</v>
      </c>
      <c r="E25" s="42">
        <v>0</v>
      </c>
      <c r="F25" s="41">
        <v>0</v>
      </c>
      <c r="G25" s="42">
        <v>456973.75</v>
      </c>
      <c r="H25" s="41">
        <v>304952.07999999996</v>
      </c>
      <c r="I25" s="42">
        <v>0</v>
      </c>
      <c r="J25" s="43">
        <v>0</v>
      </c>
      <c r="K25" s="41">
        <v>0</v>
      </c>
      <c r="L25" s="42">
        <v>0</v>
      </c>
      <c r="M25" s="44">
        <f t="shared" si="0"/>
        <v>1025364.9099999999</v>
      </c>
    </row>
    <row r="26" spans="1:13">
      <c r="A26" s="21" t="s">
        <v>37</v>
      </c>
      <c r="B26" s="41">
        <v>44725</v>
      </c>
      <c r="C26" s="42">
        <v>45110.6</v>
      </c>
      <c r="D26" s="41">
        <v>0</v>
      </c>
      <c r="E26" s="42">
        <v>0</v>
      </c>
      <c r="F26" s="41">
        <v>91271.1</v>
      </c>
      <c r="G26" s="42">
        <v>9521.9</v>
      </c>
      <c r="H26" s="41">
        <v>49576.3</v>
      </c>
      <c r="I26" s="42">
        <v>79734.399999999994</v>
      </c>
      <c r="J26" s="43">
        <v>0</v>
      </c>
      <c r="K26" s="41">
        <v>100083.9</v>
      </c>
      <c r="L26" s="42">
        <v>11953.8</v>
      </c>
      <c r="M26" s="44">
        <f t="shared" si="0"/>
        <v>431977.00000000006</v>
      </c>
    </row>
    <row r="27" spans="1:13">
      <c r="A27" s="21" t="s">
        <v>38</v>
      </c>
      <c r="B27" s="41">
        <v>4840.68</v>
      </c>
      <c r="C27" s="42">
        <v>2482.4</v>
      </c>
      <c r="D27" s="41">
        <v>122120</v>
      </c>
      <c r="E27" s="42">
        <v>0</v>
      </c>
      <c r="F27" s="41">
        <v>62100</v>
      </c>
      <c r="G27" s="42">
        <v>0</v>
      </c>
      <c r="H27" s="41">
        <v>0</v>
      </c>
      <c r="I27" s="42">
        <v>19790</v>
      </c>
      <c r="J27" s="43">
        <v>0</v>
      </c>
      <c r="K27" s="41">
        <v>0</v>
      </c>
      <c r="L27" s="42">
        <v>132965</v>
      </c>
      <c r="M27" s="44">
        <f t="shared" si="0"/>
        <v>344298.08</v>
      </c>
    </row>
    <row r="28" spans="1:13">
      <c r="A28" s="21" t="s">
        <v>39</v>
      </c>
      <c r="B28" s="41">
        <v>3723.6</v>
      </c>
      <c r="C28" s="42">
        <v>0</v>
      </c>
      <c r="D28" s="41">
        <v>10641.93</v>
      </c>
      <c r="E28" s="42">
        <v>70861.05</v>
      </c>
      <c r="F28" s="41">
        <v>17474.55</v>
      </c>
      <c r="G28" s="42">
        <v>60325.880000000005</v>
      </c>
      <c r="H28" s="41">
        <v>79849.59</v>
      </c>
      <c r="I28" s="42">
        <v>20308.919999999998</v>
      </c>
      <c r="J28" s="43">
        <v>2146.3000000000002</v>
      </c>
      <c r="K28" s="41">
        <v>0</v>
      </c>
      <c r="L28" s="42">
        <v>31338.78</v>
      </c>
      <c r="M28" s="44">
        <f t="shared" si="0"/>
        <v>296670.59999999998</v>
      </c>
    </row>
    <row r="29" spans="1:13">
      <c r="A29" s="21" t="s">
        <v>40</v>
      </c>
      <c r="B29" s="41">
        <v>26491.510000000002</v>
      </c>
      <c r="C29" s="42">
        <v>40179.780000000006</v>
      </c>
      <c r="D29" s="41">
        <v>13878.6</v>
      </c>
      <c r="E29" s="42">
        <v>0</v>
      </c>
      <c r="F29" s="41">
        <v>14669.960000000003</v>
      </c>
      <c r="G29" s="42">
        <v>0</v>
      </c>
      <c r="H29" s="41">
        <v>76610.76999999999</v>
      </c>
      <c r="I29" s="42">
        <v>14406.91</v>
      </c>
      <c r="J29" s="43">
        <v>48120.130000000005</v>
      </c>
      <c r="K29" s="41">
        <v>45582.06</v>
      </c>
      <c r="L29" s="42">
        <v>0</v>
      </c>
      <c r="M29" s="44">
        <f t="shared" si="0"/>
        <v>279939.71999999997</v>
      </c>
    </row>
    <row r="30" spans="1:13">
      <c r="A30" s="21" t="s">
        <v>41</v>
      </c>
      <c r="B30" s="41">
        <v>0</v>
      </c>
      <c r="C30" s="42">
        <v>0</v>
      </c>
      <c r="D30" s="41">
        <v>0</v>
      </c>
      <c r="E30" s="42">
        <v>0</v>
      </c>
      <c r="F30" s="41">
        <v>48168.25</v>
      </c>
      <c r="G30" s="42">
        <v>23828.080000000002</v>
      </c>
      <c r="H30" s="41">
        <v>23502.799999999999</v>
      </c>
      <c r="I30" s="42">
        <v>22288.5</v>
      </c>
      <c r="J30" s="43">
        <v>22044.1</v>
      </c>
      <c r="K30" s="41">
        <v>0</v>
      </c>
      <c r="L30" s="42">
        <v>37558.949999999997</v>
      </c>
      <c r="M30" s="44">
        <f t="shared" si="0"/>
        <v>177390.68</v>
      </c>
    </row>
    <row r="31" spans="1:13">
      <c r="A31" s="21" t="s">
        <v>42</v>
      </c>
      <c r="B31" s="41">
        <v>0</v>
      </c>
      <c r="C31" s="42">
        <v>0</v>
      </c>
      <c r="D31" s="41">
        <v>0</v>
      </c>
      <c r="E31" s="42">
        <v>0</v>
      </c>
      <c r="F31" s="41">
        <v>83319.03</v>
      </c>
      <c r="G31" s="42">
        <v>0</v>
      </c>
      <c r="H31" s="41">
        <v>0</v>
      </c>
      <c r="I31" s="42">
        <v>0</v>
      </c>
      <c r="J31" s="43">
        <v>40566.26</v>
      </c>
      <c r="K31" s="41">
        <v>0</v>
      </c>
      <c r="L31" s="42">
        <v>0</v>
      </c>
      <c r="M31" s="44">
        <f t="shared" si="0"/>
        <v>123885.29000000001</v>
      </c>
    </row>
    <row r="32" spans="1:13">
      <c r="A32" s="21" t="s">
        <v>43</v>
      </c>
      <c r="B32" s="41">
        <v>27230.5</v>
      </c>
      <c r="C32" s="42">
        <v>0</v>
      </c>
      <c r="D32" s="41">
        <v>0</v>
      </c>
      <c r="E32" s="42">
        <v>0</v>
      </c>
      <c r="F32" s="41">
        <v>1124</v>
      </c>
      <c r="G32" s="42">
        <v>0</v>
      </c>
      <c r="H32" s="41">
        <v>0</v>
      </c>
      <c r="I32" s="42">
        <v>0</v>
      </c>
      <c r="J32" s="43">
        <v>720</v>
      </c>
      <c r="K32" s="41">
        <v>6405</v>
      </c>
      <c r="L32" s="42">
        <v>250</v>
      </c>
      <c r="M32" s="44">
        <f t="shared" si="0"/>
        <v>35729.5</v>
      </c>
    </row>
    <row r="33" spans="1:13">
      <c r="A33" s="21" t="s">
        <v>44</v>
      </c>
      <c r="B33" s="41">
        <v>0</v>
      </c>
      <c r="C33" s="42">
        <v>0</v>
      </c>
      <c r="D33" s="41">
        <v>0</v>
      </c>
      <c r="E33" s="42">
        <v>0</v>
      </c>
      <c r="F33" s="41">
        <v>0</v>
      </c>
      <c r="G33" s="42">
        <v>0</v>
      </c>
      <c r="H33" s="41">
        <v>0</v>
      </c>
      <c r="I33" s="42">
        <v>23190.25</v>
      </c>
      <c r="J33" s="43">
        <v>0</v>
      </c>
      <c r="K33" s="41">
        <v>0</v>
      </c>
      <c r="L33" s="42">
        <v>0</v>
      </c>
      <c r="M33" s="44">
        <f t="shared" si="0"/>
        <v>23190.25</v>
      </c>
    </row>
    <row r="34" spans="1:13">
      <c r="A34" s="21" t="s">
        <v>45</v>
      </c>
      <c r="B34" s="41">
        <v>514</v>
      </c>
      <c r="C34" s="42">
        <v>132</v>
      </c>
      <c r="D34" s="41">
        <v>0</v>
      </c>
      <c r="E34" s="42">
        <v>1683</v>
      </c>
      <c r="F34" s="41">
        <v>0</v>
      </c>
      <c r="G34" s="42">
        <v>0</v>
      </c>
      <c r="H34" s="41">
        <v>0</v>
      </c>
      <c r="I34" s="42">
        <v>0</v>
      </c>
      <c r="J34" s="43">
        <v>0</v>
      </c>
      <c r="K34" s="41">
        <v>0</v>
      </c>
      <c r="L34" s="42">
        <v>0</v>
      </c>
      <c r="M34" s="44">
        <f t="shared" si="0"/>
        <v>2329</v>
      </c>
    </row>
    <row r="35" spans="1:13">
      <c r="A35" s="21" t="s">
        <v>46</v>
      </c>
      <c r="B35" s="41">
        <v>0</v>
      </c>
      <c r="C35" s="42">
        <v>0</v>
      </c>
      <c r="D35" s="41">
        <v>0</v>
      </c>
      <c r="E35" s="42">
        <v>606.92999999999995</v>
      </c>
      <c r="F35" s="41">
        <v>0</v>
      </c>
      <c r="G35" s="42">
        <v>0</v>
      </c>
      <c r="H35" s="41">
        <v>0</v>
      </c>
      <c r="I35" s="42">
        <v>666.52</v>
      </c>
      <c r="J35" s="43">
        <v>0</v>
      </c>
      <c r="K35" s="41">
        <v>0</v>
      </c>
      <c r="L35" s="42">
        <v>0</v>
      </c>
      <c r="M35" s="44">
        <f t="shared" si="0"/>
        <v>1273.4499999999998</v>
      </c>
    </row>
    <row r="36" spans="1:13">
      <c r="A36" s="21" t="s">
        <v>47</v>
      </c>
      <c r="B36" s="41">
        <v>0</v>
      </c>
      <c r="C36" s="42">
        <v>0</v>
      </c>
      <c r="D36" s="41">
        <v>0</v>
      </c>
      <c r="E36" s="42">
        <v>0</v>
      </c>
      <c r="F36" s="41">
        <v>0</v>
      </c>
      <c r="G36" s="42">
        <v>0</v>
      </c>
      <c r="H36" s="41">
        <v>0</v>
      </c>
      <c r="I36" s="42">
        <v>0</v>
      </c>
      <c r="J36" s="43">
        <v>0</v>
      </c>
      <c r="K36" s="41">
        <v>331</v>
      </c>
      <c r="L36" s="42">
        <v>0</v>
      </c>
      <c r="M36" s="44">
        <f t="shared" si="0"/>
        <v>331</v>
      </c>
    </row>
    <row r="37" spans="1:13">
      <c r="A37" s="21" t="s">
        <v>48</v>
      </c>
      <c r="B37" s="41">
        <v>0</v>
      </c>
      <c r="C37" s="42">
        <v>0</v>
      </c>
      <c r="D37" s="41">
        <v>0</v>
      </c>
      <c r="E37" s="42">
        <v>0</v>
      </c>
      <c r="F37" s="41">
        <v>0</v>
      </c>
      <c r="G37" s="42">
        <v>0</v>
      </c>
      <c r="H37" s="41">
        <v>0</v>
      </c>
      <c r="I37" s="42">
        <v>0</v>
      </c>
      <c r="J37" s="43">
        <v>0</v>
      </c>
      <c r="K37" s="41">
        <v>0</v>
      </c>
      <c r="L37" s="42">
        <v>0</v>
      </c>
      <c r="M37" s="44">
        <f t="shared" si="0"/>
        <v>0</v>
      </c>
    </row>
    <row r="38" spans="1:13">
      <c r="A38" s="21" t="s">
        <v>49</v>
      </c>
      <c r="B38" s="41">
        <v>0</v>
      </c>
      <c r="C38" s="42">
        <v>0</v>
      </c>
      <c r="D38" s="41">
        <v>0</v>
      </c>
      <c r="E38" s="42">
        <v>0</v>
      </c>
      <c r="F38" s="41">
        <v>0</v>
      </c>
      <c r="G38" s="42">
        <v>0</v>
      </c>
      <c r="H38" s="41">
        <v>0</v>
      </c>
      <c r="I38" s="42">
        <v>0</v>
      </c>
      <c r="J38" s="43">
        <v>0</v>
      </c>
      <c r="K38" s="41">
        <v>0</v>
      </c>
      <c r="L38" s="42">
        <v>0</v>
      </c>
      <c r="M38" s="44">
        <f t="shared" si="0"/>
        <v>0</v>
      </c>
    </row>
    <row r="39" spans="1:13">
      <c r="A39" s="21" t="s">
        <v>50</v>
      </c>
      <c r="B39" s="41">
        <v>0</v>
      </c>
      <c r="C39" s="42">
        <v>0</v>
      </c>
      <c r="D39" s="41">
        <v>0</v>
      </c>
      <c r="E39" s="42">
        <v>0</v>
      </c>
      <c r="F39" s="41">
        <v>0</v>
      </c>
      <c r="G39" s="42">
        <v>0</v>
      </c>
      <c r="H39" s="41">
        <v>0</v>
      </c>
      <c r="I39" s="42">
        <v>0</v>
      </c>
      <c r="J39" s="43">
        <v>0</v>
      </c>
      <c r="K39" s="41">
        <v>0</v>
      </c>
      <c r="L39" s="42">
        <v>0</v>
      </c>
      <c r="M39" s="44">
        <f t="shared" si="0"/>
        <v>0</v>
      </c>
    </row>
    <row r="40" spans="1:13">
      <c r="A40" s="21" t="s">
        <v>51</v>
      </c>
      <c r="B40" s="41">
        <v>0</v>
      </c>
      <c r="C40" s="42">
        <v>0</v>
      </c>
      <c r="D40" s="41">
        <v>0</v>
      </c>
      <c r="E40" s="42">
        <v>0</v>
      </c>
      <c r="F40" s="41">
        <v>0</v>
      </c>
      <c r="G40" s="42">
        <v>0</v>
      </c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4">
        <f t="shared" si="0"/>
        <v>0</v>
      </c>
    </row>
    <row r="41" spans="1:13">
      <c r="A41" s="21" t="s">
        <v>52</v>
      </c>
      <c r="B41" s="41">
        <v>0</v>
      </c>
      <c r="C41" s="42">
        <v>0</v>
      </c>
      <c r="D41" s="41">
        <v>0</v>
      </c>
      <c r="E41" s="42">
        <v>0</v>
      </c>
      <c r="F41" s="41">
        <v>0</v>
      </c>
      <c r="G41" s="42">
        <v>0</v>
      </c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4">
        <f t="shared" si="0"/>
        <v>0</v>
      </c>
    </row>
    <row r="42" spans="1:13">
      <c r="A42" s="21" t="s">
        <v>53</v>
      </c>
      <c r="B42" s="41">
        <v>0</v>
      </c>
      <c r="C42" s="42">
        <v>0</v>
      </c>
      <c r="D42" s="41">
        <v>0</v>
      </c>
      <c r="E42" s="42">
        <v>0</v>
      </c>
      <c r="F42" s="41">
        <v>0</v>
      </c>
      <c r="G42" s="42">
        <v>0</v>
      </c>
      <c r="H42" s="41">
        <v>0</v>
      </c>
      <c r="I42" s="42">
        <v>0</v>
      </c>
      <c r="J42" s="43">
        <v>0</v>
      </c>
      <c r="K42" s="41">
        <v>0</v>
      </c>
      <c r="L42" s="42">
        <v>0</v>
      </c>
      <c r="M42" s="44">
        <f t="shared" si="0"/>
        <v>0</v>
      </c>
    </row>
    <row r="43" spans="1:13">
      <c r="A43" s="21" t="s">
        <v>54</v>
      </c>
      <c r="B43" s="41">
        <v>0</v>
      </c>
      <c r="C43" s="42">
        <v>0</v>
      </c>
      <c r="D43" s="41">
        <v>0</v>
      </c>
      <c r="E43" s="42">
        <v>0</v>
      </c>
      <c r="F43" s="41">
        <v>0</v>
      </c>
      <c r="G43" s="42">
        <v>0</v>
      </c>
      <c r="H43" s="41">
        <v>0</v>
      </c>
      <c r="I43" s="42">
        <v>0</v>
      </c>
      <c r="J43" s="43">
        <v>0</v>
      </c>
      <c r="K43" s="41">
        <v>0</v>
      </c>
      <c r="L43" s="42">
        <v>0</v>
      </c>
      <c r="M43" s="44">
        <f t="shared" si="0"/>
        <v>0</v>
      </c>
    </row>
    <row r="44" spans="1:13" ht="12.6" thickBot="1">
      <c r="A44" s="22" t="s">
        <v>55</v>
      </c>
      <c r="B44" s="45">
        <v>0</v>
      </c>
      <c r="C44" s="46">
        <v>0</v>
      </c>
      <c r="D44" s="45">
        <v>0</v>
      </c>
      <c r="E44" s="46">
        <v>0</v>
      </c>
      <c r="F44" s="45">
        <v>0</v>
      </c>
      <c r="G44" s="46">
        <v>0</v>
      </c>
      <c r="H44" s="45">
        <v>0</v>
      </c>
      <c r="I44" s="46">
        <v>0</v>
      </c>
      <c r="J44" s="47">
        <v>0</v>
      </c>
      <c r="K44" s="45">
        <v>0</v>
      </c>
      <c r="L44" s="46">
        <v>0</v>
      </c>
      <c r="M44" s="48">
        <f t="shared" si="0"/>
        <v>0</v>
      </c>
    </row>
    <row r="45" spans="1:13" ht="12.6" thickBot="1">
      <c r="A45" s="23" t="s">
        <v>56</v>
      </c>
      <c r="B45" s="24">
        <f t="shared" ref="B45:K45" si="1">SUM(B4:B44)</f>
        <v>21441406.629999992</v>
      </c>
      <c r="C45" s="24">
        <f t="shared" si="1"/>
        <v>18529257.610000003</v>
      </c>
      <c r="D45" s="24">
        <f t="shared" si="1"/>
        <v>16337050.759999996</v>
      </c>
      <c r="E45" s="24">
        <f t="shared" si="1"/>
        <v>11145265.750000006</v>
      </c>
      <c r="F45" s="24">
        <f t="shared" si="1"/>
        <v>19394258.810000002</v>
      </c>
      <c r="G45" s="24">
        <f t="shared" si="1"/>
        <v>25955452.799999993</v>
      </c>
      <c r="H45" s="24">
        <f t="shared" si="1"/>
        <v>16627677.820000004</v>
      </c>
      <c r="I45" s="24">
        <f t="shared" si="1"/>
        <v>12373095.82</v>
      </c>
      <c r="J45" s="25">
        <f t="shared" si="1"/>
        <v>16083126.040000005</v>
      </c>
      <c r="K45" s="26">
        <f t="shared" si="1"/>
        <v>17974285.769999992</v>
      </c>
      <c r="L45" s="27">
        <f>SUM(L4:L44)</f>
        <v>12759073.380000005</v>
      </c>
      <c r="M45" s="28">
        <f t="shared" si="0"/>
        <v>188619951.18999997</v>
      </c>
    </row>
    <row r="49" spans="2:13" ht="13.8">
      <c r="B49" s="31" t="s">
        <v>3</v>
      </c>
      <c r="C49" s="31" t="s">
        <v>4</v>
      </c>
      <c r="D49" s="31" t="s">
        <v>5</v>
      </c>
      <c r="E49" s="31" t="s">
        <v>6</v>
      </c>
      <c r="F49" s="32" t="s">
        <v>7</v>
      </c>
      <c r="G49" s="32" t="s">
        <v>8</v>
      </c>
      <c r="H49" s="32" t="s">
        <v>9</v>
      </c>
      <c r="I49" s="32" t="s">
        <v>10</v>
      </c>
      <c r="J49" s="32" t="s">
        <v>11</v>
      </c>
      <c r="K49" s="32" t="s">
        <v>12</v>
      </c>
      <c r="L49" s="32" t="s">
        <v>13</v>
      </c>
      <c r="M49" s="31" t="s">
        <v>14</v>
      </c>
    </row>
    <row r="50" spans="2:13">
      <c r="B50" s="34">
        <v>5351315</v>
      </c>
      <c r="C50" s="35">
        <v>4561575</v>
      </c>
      <c r="D50" s="35">
        <v>4115638</v>
      </c>
      <c r="E50" s="35">
        <v>3344076</v>
      </c>
      <c r="F50" s="35">
        <v>4282798</v>
      </c>
      <c r="G50" s="35">
        <v>5279241</v>
      </c>
      <c r="H50" s="35">
        <v>4571099</v>
      </c>
      <c r="I50" s="36">
        <v>1277439.72</v>
      </c>
      <c r="J50" s="36">
        <v>3194023.48</v>
      </c>
      <c r="K50" s="36">
        <v>3355685.8199999994</v>
      </c>
      <c r="L50" s="36">
        <v>4174192.82</v>
      </c>
      <c r="M50" s="37">
        <f t="shared" ref="M50:M61" si="2">SUM(B50:L50)</f>
        <v>43507083.839999996</v>
      </c>
    </row>
    <row r="51" spans="2:13">
      <c r="B51" s="34">
        <v>5242615</v>
      </c>
      <c r="C51" s="35">
        <v>3648414</v>
      </c>
      <c r="D51" s="35">
        <v>1683760</v>
      </c>
      <c r="E51" s="35">
        <v>1011227</v>
      </c>
      <c r="F51" s="35">
        <v>4053359</v>
      </c>
      <c r="G51" s="35">
        <v>7785358</v>
      </c>
      <c r="H51" s="35">
        <v>3384883</v>
      </c>
      <c r="I51" s="36">
        <v>1511725.4400000002</v>
      </c>
      <c r="J51" s="36">
        <v>2560441.7400000002</v>
      </c>
      <c r="K51" s="36">
        <v>2382440.67</v>
      </c>
      <c r="L51" s="36">
        <v>1855093.72</v>
      </c>
      <c r="M51" s="37">
        <f t="shared" si="2"/>
        <v>35119317.57</v>
      </c>
    </row>
    <row r="52" spans="2:13">
      <c r="B52" s="34">
        <v>2110493</v>
      </c>
      <c r="C52" s="35">
        <v>1981465</v>
      </c>
      <c r="D52" s="35">
        <v>2405039</v>
      </c>
      <c r="E52" s="35">
        <v>1365458</v>
      </c>
      <c r="F52" s="35">
        <v>3691559</v>
      </c>
      <c r="G52" s="35">
        <v>4256269</v>
      </c>
      <c r="H52" s="35">
        <v>2019359</v>
      </c>
      <c r="I52" s="36">
        <v>3355865</v>
      </c>
      <c r="J52" s="36">
        <v>3503731</v>
      </c>
      <c r="K52" s="36">
        <v>3474605</v>
      </c>
      <c r="L52" s="36">
        <v>2086148</v>
      </c>
      <c r="M52" s="33">
        <f t="shared" si="2"/>
        <v>30249991</v>
      </c>
    </row>
    <row r="53" spans="2:13">
      <c r="B53" s="34">
        <v>2028247</v>
      </c>
      <c r="C53" s="35">
        <v>1064045</v>
      </c>
      <c r="D53" s="35">
        <v>1422710</v>
      </c>
      <c r="E53" s="35">
        <v>1263113</v>
      </c>
      <c r="F53" s="35">
        <v>1402585</v>
      </c>
      <c r="G53" s="35">
        <v>2450169</v>
      </c>
      <c r="H53" s="35">
        <v>2249762</v>
      </c>
      <c r="I53" s="36">
        <v>2529376.75</v>
      </c>
      <c r="J53" s="36">
        <v>2121922.13</v>
      </c>
      <c r="K53" s="36">
        <v>2578679.6200000006</v>
      </c>
      <c r="L53" s="36">
        <v>1287709.78</v>
      </c>
      <c r="M53" s="37">
        <f t="shared" si="2"/>
        <v>20398319.280000001</v>
      </c>
    </row>
    <row r="54" spans="2:13">
      <c r="B54" s="34">
        <v>1832119</v>
      </c>
      <c r="C54" s="35">
        <v>3154388</v>
      </c>
      <c r="D54" s="35">
        <v>1736132</v>
      </c>
      <c r="E54" s="35">
        <v>1614067</v>
      </c>
      <c r="F54" s="35">
        <v>1962470</v>
      </c>
      <c r="G54" s="35">
        <v>2491883</v>
      </c>
      <c r="H54" s="35">
        <v>825196</v>
      </c>
      <c r="I54" s="36">
        <v>1457643.74</v>
      </c>
      <c r="J54" s="36">
        <v>1126327.6700000002</v>
      </c>
      <c r="K54" s="36">
        <v>1340515.2699999998</v>
      </c>
      <c r="L54" s="36">
        <v>832908.03999999992</v>
      </c>
      <c r="M54" s="37">
        <f t="shared" si="2"/>
        <v>18373649.719999999</v>
      </c>
    </row>
    <row r="55" spans="2:13">
      <c r="B55" s="34">
        <v>733275</v>
      </c>
      <c r="C55" s="35">
        <v>1248009</v>
      </c>
      <c r="D55" s="35">
        <v>1186783</v>
      </c>
      <c r="E55" s="35">
        <v>1017838</v>
      </c>
      <c r="F55" s="35">
        <v>842090</v>
      </c>
      <c r="G55" s="35">
        <v>247358</v>
      </c>
      <c r="H55" s="35">
        <v>839518</v>
      </c>
      <c r="I55" s="36">
        <v>448152.18</v>
      </c>
      <c r="J55" s="36">
        <v>660404.32999999996</v>
      </c>
      <c r="K55" s="36">
        <v>2013967.5699999998</v>
      </c>
      <c r="L55" s="36">
        <v>441740.93999999994</v>
      </c>
      <c r="M55" s="37">
        <f t="shared" si="2"/>
        <v>9679136.0199999996</v>
      </c>
    </row>
    <row r="56" spans="2:13">
      <c r="B56" s="34">
        <v>1616703</v>
      </c>
      <c r="C56" s="35">
        <v>1168916</v>
      </c>
      <c r="D56" s="35">
        <v>964231</v>
      </c>
      <c r="E56" s="35">
        <v>292536</v>
      </c>
      <c r="F56" s="35">
        <v>726097</v>
      </c>
      <c r="G56" s="35">
        <v>1166718</v>
      </c>
      <c r="H56" s="35">
        <v>207443</v>
      </c>
      <c r="I56" s="36">
        <v>367960.19</v>
      </c>
      <c r="J56" s="36">
        <v>258721.71000000002</v>
      </c>
      <c r="K56" s="36">
        <v>429527.83999999997</v>
      </c>
      <c r="L56" s="36">
        <v>125065.14</v>
      </c>
      <c r="M56" s="37">
        <f t="shared" si="2"/>
        <v>7323918.8799999999</v>
      </c>
    </row>
    <row r="57" spans="2:13">
      <c r="B57" s="34">
        <v>457123</v>
      </c>
      <c r="C57" s="35">
        <v>574912</v>
      </c>
      <c r="D57" s="35">
        <v>858245</v>
      </c>
      <c r="E57" s="35">
        <v>696281</v>
      </c>
      <c r="F57" s="35">
        <v>595383</v>
      </c>
      <c r="G57" s="35">
        <v>639951</v>
      </c>
      <c r="H57" s="35">
        <v>867971</v>
      </c>
      <c r="I57" s="36">
        <v>599038.7300000001</v>
      </c>
      <c r="J57" s="36">
        <v>1210030.72</v>
      </c>
      <c r="K57" s="36">
        <v>949074.65</v>
      </c>
      <c r="L57" s="36">
        <v>438114.55</v>
      </c>
      <c r="M57" s="37">
        <f t="shared" si="2"/>
        <v>7886124.6500000004</v>
      </c>
    </row>
    <row r="58" spans="2:13">
      <c r="B58" s="34">
        <v>401114</v>
      </c>
      <c r="C58" s="35">
        <v>300311</v>
      </c>
      <c r="D58" s="35">
        <v>556778</v>
      </c>
      <c r="E58" s="35">
        <v>422468</v>
      </c>
      <c r="F58" s="35">
        <v>654070</v>
      </c>
      <c r="G58" s="35">
        <v>883214</v>
      </c>
      <c r="H58" s="35">
        <v>656619</v>
      </c>
      <c r="I58" s="36">
        <v>364575.97</v>
      </c>
      <c r="J58" s="36">
        <v>595578.04</v>
      </c>
      <c r="K58" s="36">
        <v>689931.51</v>
      </c>
      <c r="L58" s="36">
        <v>816096.75</v>
      </c>
      <c r="M58" s="37">
        <f t="shared" si="2"/>
        <v>6340756.2699999996</v>
      </c>
    </row>
    <row r="59" spans="2:13">
      <c r="B59" s="34">
        <v>762170</v>
      </c>
      <c r="C59" s="35">
        <v>0</v>
      </c>
      <c r="D59" s="35">
        <v>790374</v>
      </c>
      <c r="E59" s="35">
        <v>75483</v>
      </c>
      <c r="F59" s="35">
        <v>572957</v>
      </c>
      <c r="G59" s="35">
        <v>384814</v>
      </c>
      <c r="H59" s="35">
        <v>773463</v>
      </c>
      <c r="I59" s="36">
        <v>262763.25</v>
      </c>
      <c r="J59" s="36">
        <v>765835.21</v>
      </c>
      <c r="K59" s="36">
        <v>607500.52</v>
      </c>
      <c r="L59" s="36">
        <v>417456.16000000003</v>
      </c>
      <c r="M59" s="37">
        <f t="shared" si="2"/>
        <v>5412816.1400000006</v>
      </c>
    </row>
    <row r="60" spans="2:13">
      <c r="B60" s="34">
        <v>906233</v>
      </c>
      <c r="C60" s="35">
        <v>827223</v>
      </c>
      <c r="D60" s="35">
        <v>617361</v>
      </c>
      <c r="E60" s="35">
        <v>42720</v>
      </c>
      <c r="F60" s="35">
        <v>610891</v>
      </c>
      <c r="G60" s="35">
        <v>370478</v>
      </c>
      <c r="H60" s="35">
        <v>232365</v>
      </c>
      <c r="I60" s="35">
        <v>198555</v>
      </c>
      <c r="J60" s="35">
        <v>86110</v>
      </c>
      <c r="K60" s="35">
        <v>152356.91</v>
      </c>
      <c r="L60" s="35">
        <v>284547.41000000003</v>
      </c>
      <c r="M60" s="37">
        <f t="shared" si="2"/>
        <v>4328840.32</v>
      </c>
    </row>
    <row r="61" spans="2:13">
      <c r="B61" s="33">
        <v>21441407</v>
      </c>
      <c r="C61" s="49">
        <v>18529258</v>
      </c>
      <c r="D61" s="49">
        <v>16337051</v>
      </c>
      <c r="E61" s="49">
        <v>11145267</v>
      </c>
      <c r="F61" s="49">
        <v>19394259</v>
      </c>
      <c r="G61" s="49">
        <v>25955453</v>
      </c>
      <c r="H61" s="49">
        <v>16627678</v>
      </c>
      <c r="I61" s="50">
        <v>12373095.970000001</v>
      </c>
      <c r="J61" s="50">
        <v>16083126.030000005</v>
      </c>
      <c r="K61" s="50">
        <v>17974285.379999999</v>
      </c>
      <c r="L61" s="50">
        <f>SUM(L50:L60)</f>
        <v>12759073.310000001</v>
      </c>
      <c r="M61" s="33">
        <f t="shared" si="2"/>
        <v>188619953.69</v>
      </c>
    </row>
    <row r="63" spans="2:13">
      <c r="M63" s="5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Exporlac Chile AG</dc:creator>
  <cp:lastModifiedBy>Guillermo Iturrieta Cattan</cp:lastModifiedBy>
  <cp:lastPrinted>2020-12-10T19:59:20Z</cp:lastPrinted>
  <dcterms:created xsi:type="dcterms:W3CDTF">2020-12-10T19:40:50Z</dcterms:created>
  <dcterms:modified xsi:type="dcterms:W3CDTF">2020-12-11T11:53:06Z</dcterms:modified>
</cp:coreProperties>
</file>